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20 KV" sheetId="1" r:id="rId1"/>
    <sheet name="400 KV" sheetId="2" r:id="rId2"/>
  </sheets>
  <definedNames>
    <definedName name="_xlnm.Print_Area" localSheetId="0">'220 KV'!$B$2:$T$335</definedName>
    <definedName name="_xlnm.Print_Area" localSheetId="1">'400 KV'!$B$2:$T$189</definedName>
  </definedNames>
  <calcPr fullCalcOnLoad="1"/>
</workbook>
</file>

<file path=xl/sharedStrings.xml><?xml version="1.0" encoding="utf-8"?>
<sst xmlns="http://schemas.openxmlformats.org/spreadsheetml/2006/main" count="1845" uniqueCount="307">
  <si>
    <t>ERPC::KOLKATA</t>
  </si>
  <si>
    <t>DETAILS OF PROTECTION AUDIT</t>
  </si>
  <si>
    <t>A)</t>
  </si>
  <si>
    <t>General Imformation :</t>
  </si>
  <si>
    <t>1)</t>
  </si>
  <si>
    <t>Name of Sub-station</t>
  </si>
  <si>
    <t>400/220kV Subhasgram Substation</t>
  </si>
  <si>
    <t>2)</t>
  </si>
  <si>
    <t>Date of commissioning 2007</t>
  </si>
  <si>
    <t>3)</t>
  </si>
  <si>
    <t xml:space="preserve">Type of Bus Switching Scheme: </t>
  </si>
  <si>
    <t>DMT</t>
  </si>
  <si>
    <t>Whether SLD collected of Not:</t>
  </si>
  <si>
    <t>5)</t>
  </si>
  <si>
    <t>Name of Audit Team</t>
  </si>
  <si>
    <t>6)</t>
  </si>
  <si>
    <t>Instrument transformer</t>
  </si>
  <si>
    <t>A</t>
  </si>
  <si>
    <t>Current transformer (CT)</t>
  </si>
  <si>
    <t>Location of CT</t>
  </si>
  <si>
    <t>204 Bay (BC)</t>
  </si>
  <si>
    <t xml:space="preserve">(Please fill-up for each CT) </t>
  </si>
  <si>
    <t>a</t>
  </si>
  <si>
    <t>Date of Testing</t>
  </si>
  <si>
    <t>b</t>
  </si>
  <si>
    <t>CT ratio Test</t>
  </si>
  <si>
    <t>Phase Identification</t>
  </si>
  <si>
    <t xml:space="preserve">Make/Model </t>
  </si>
  <si>
    <t>Core I</t>
  </si>
  <si>
    <t>Core II</t>
  </si>
  <si>
    <t>Core III</t>
  </si>
  <si>
    <t>Core IV</t>
  </si>
  <si>
    <t>Core V</t>
  </si>
  <si>
    <t>Core VI</t>
  </si>
  <si>
    <t>Ratio Adopted</t>
  </si>
  <si>
    <t>Bus Bar-I Prot</t>
  </si>
  <si>
    <t>Bus Bar-II Prot</t>
  </si>
  <si>
    <t>Metering</t>
  </si>
  <si>
    <t>LBB</t>
  </si>
  <si>
    <t>Spare</t>
  </si>
  <si>
    <t>1600/1</t>
  </si>
  <si>
    <t>Ratio measured</t>
  </si>
  <si>
    <t>R</t>
  </si>
  <si>
    <t>CGL</t>
  </si>
  <si>
    <t>Y</t>
  </si>
  <si>
    <t>B</t>
  </si>
  <si>
    <t>Error calculated</t>
  </si>
  <si>
    <t>205 KLC Line Bay</t>
  </si>
  <si>
    <t>Bus bar protection</t>
  </si>
  <si>
    <t>Main – II &amp; LBB</t>
  </si>
  <si>
    <t xml:space="preserve">Main I </t>
  </si>
  <si>
    <t>800/1</t>
  </si>
  <si>
    <t>206 New Town Line Bay</t>
  </si>
  <si>
    <t xml:space="preserve">Metering </t>
  </si>
  <si>
    <t>Main -II &amp; LBB</t>
  </si>
  <si>
    <t>207 Subhasgram Subhasgram Line 1 Bay</t>
  </si>
  <si>
    <t>Main-II &amp; LBB</t>
  </si>
  <si>
    <t>208 ICT 1 Bay</t>
  </si>
  <si>
    <t>SPARE</t>
  </si>
  <si>
    <t>Backup protection &amp; LBB protection</t>
  </si>
  <si>
    <t>Differential Protection</t>
  </si>
  <si>
    <t>209 Subhasgram Subhasgram Line 2 Bay</t>
  </si>
  <si>
    <t>210 ICT 2 Bay</t>
  </si>
  <si>
    <t xml:space="preserve">Bus bar prot </t>
  </si>
  <si>
    <t xml:space="preserve">Spare </t>
  </si>
  <si>
    <t>Diff Prot</t>
  </si>
  <si>
    <t>212 TBC Bay</t>
  </si>
  <si>
    <t xml:space="preserve">LBB Protection </t>
  </si>
  <si>
    <t>215 Future Line 1 Bay</t>
  </si>
  <si>
    <t xml:space="preserve">Bus bar protec </t>
  </si>
  <si>
    <t>Siemens</t>
  </si>
  <si>
    <t>216 Future Line 2 Bay</t>
  </si>
  <si>
    <t>201 ICT 5 Bay</t>
  </si>
  <si>
    <t>Location of CVT</t>
  </si>
  <si>
    <t xml:space="preserve"> 220 KV Subhasgram -Subhasgram Line-1</t>
  </si>
  <si>
    <t>(Please fill-up for each CVT)</t>
  </si>
  <si>
    <t>CVT ratio Test</t>
  </si>
  <si>
    <t>PROTECTION</t>
  </si>
  <si>
    <t>METERING</t>
  </si>
  <si>
    <t xml:space="preserve"> 220 KV Subhasgram -Subhasgram Line-2</t>
  </si>
  <si>
    <t xml:space="preserve"> 220 KV Subhasgram -KLC Bantala Line</t>
  </si>
  <si>
    <t xml:space="preserve"> 220 KV Subhasgram -Newtown Line</t>
  </si>
  <si>
    <t xml:space="preserve"> 220 KV Future Line Bay 215</t>
  </si>
  <si>
    <t xml:space="preserve"> 220 KV Future Line Bay 216</t>
  </si>
  <si>
    <t>Availability of Protection System</t>
  </si>
  <si>
    <t>8)</t>
  </si>
  <si>
    <t xml:space="preserve">Bus Bar relay (upto 220KV) </t>
  </si>
  <si>
    <t>Make and Model of Bus Bar relay</t>
  </si>
  <si>
    <t>Main I &amp; Main II- AREVA FAC34</t>
  </si>
  <si>
    <t>Whethr stability Checks done or not</t>
  </si>
  <si>
    <t>Yes</t>
  </si>
  <si>
    <t>4)</t>
  </si>
  <si>
    <t>Remarks (if any)</t>
  </si>
  <si>
    <t>--</t>
  </si>
  <si>
    <t>9)</t>
  </si>
  <si>
    <t>Sub-station protection and monitorining Equipments</t>
  </si>
  <si>
    <t>Sl. No.</t>
  </si>
  <si>
    <t>System</t>
  </si>
  <si>
    <t xml:space="preserve">LBB </t>
  </si>
  <si>
    <t xml:space="preserve">Avialibility </t>
  </si>
  <si>
    <t>Date of testing</t>
  </si>
  <si>
    <t>Event Logger</t>
  </si>
  <si>
    <t xml:space="preserve">Synchronising </t>
  </si>
  <si>
    <t xml:space="preserve">Synchro Check </t>
  </si>
  <si>
    <t xml:space="preserve">Setting of </t>
  </si>
  <si>
    <t>(Make &amp; Model)</t>
  </si>
  <si>
    <t>(In service or not)</t>
  </si>
  <si>
    <t>Facility Available or not</t>
  </si>
  <si>
    <t xml:space="preserve">Relay (Make &amp; Model) </t>
  </si>
  <si>
    <t>Synchro Check Reley</t>
  </si>
  <si>
    <t>220kV System</t>
  </si>
  <si>
    <t>AREVA, MCTI 40</t>
  </si>
  <si>
    <t>AREVA, C-264</t>
  </si>
  <si>
    <t>AREVA SKD 11</t>
  </si>
  <si>
    <r>
      <t>ϕ</t>
    </r>
    <r>
      <rPr>
        <sz val="10"/>
        <rFont val="Calibri"/>
        <family val="2"/>
      </rPr>
      <t xml:space="preserve">= </t>
    </r>
    <r>
      <rPr>
        <sz val="12"/>
        <rFont val="Calibri"/>
        <family val="2"/>
      </rPr>
      <t>± 35˚, V= 90%, t= 2 Sec</t>
    </r>
  </si>
  <si>
    <t>10)</t>
  </si>
  <si>
    <t>Transmission Line Protection</t>
  </si>
  <si>
    <t>SL. No.</t>
  </si>
  <si>
    <t>Name of the Line</t>
  </si>
  <si>
    <t>Main-I Protection</t>
  </si>
  <si>
    <t>Main-II Protection</t>
  </si>
  <si>
    <t>220kV Subhasgram- Subhasgram Line-1</t>
  </si>
  <si>
    <t>AREVA, MICOM-P 442</t>
  </si>
  <si>
    <t>YES</t>
  </si>
  <si>
    <t>Siemens, SIPROTEC- 7SA52</t>
  </si>
  <si>
    <t>AREVA, MCTI</t>
  </si>
  <si>
    <t>PLCC/Protection Coupler</t>
  </si>
  <si>
    <t>Disturbance recorder (DR)</t>
  </si>
  <si>
    <t>Time Synchr.Unit</t>
  </si>
  <si>
    <t xml:space="preserve">Any Other   </t>
  </si>
  <si>
    <t>Protection</t>
  </si>
  <si>
    <t>Owned by WBSETCL</t>
  </si>
  <si>
    <t>In built in Main I</t>
  </si>
  <si>
    <t>Arbitor, 1093B</t>
  </si>
  <si>
    <t>220kV Subhasgram- Subhasgram Line-2</t>
  </si>
  <si>
    <t>AREVA, MICOM P 442</t>
  </si>
  <si>
    <t>220kV Subhasgram- KLC Bantala Line</t>
  </si>
  <si>
    <t>220kV Subhasgram- Newtown Line</t>
  </si>
  <si>
    <t>220kV Subhasgram Future Line #1</t>
  </si>
  <si>
    <t>Siemens Siprotech 7SA522</t>
  </si>
  <si>
    <t>Micom P444</t>
  </si>
  <si>
    <t>Siemens 7VK61</t>
  </si>
  <si>
    <t>NA</t>
  </si>
  <si>
    <t>220kV Subhasgram Future Line #2</t>
  </si>
  <si>
    <t>11)</t>
  </si>
  <si>
    <t>Transformer Protection</t>
  </si>
  <si>
    <t>Name of ICT</t>
  </si>
  <si>
    <t>REP Protection</t>
  </si>
  <si>
    <t>Back-up Over Current Protection (Make &amp; Model)</t>
  </si>
  <si>
    <t>Over Flux Protection</t>
  </si>
  <si>
    <t>OTI/WTI  Indication</t>
  </si>
  <si>
    <t>Buchola/ PRO</t>
  </si>
  <si>
    <t xml:space="preserve">LA Rating </t>
  </si>
  <si>
    <t>LA Rating</t>
  </si>
  <si>
    <t>Working or not</t>
  </si>
  <si>
    <t>HV Side</t>
  </si>
  <si>
    <t>IV Side</t>
  </si>
  <si>
    <t>315MVA ICT#1</t>
  </si>
  <si>
    <t>AREVA, MICOM P633</t>
  </si>
  <si>
    <t>AREVA, CAG14</t>
  </si>
  <si>
    <t>AREVA, CDD31</t>
  </si>
  <si>
    <t>AREVA, GTTM22</t>
  </si>
  <si>
    <t>390 kV</t>
  </si>
  <si>
    <t>216 kV</t>
  </si>
  <si>
    <t>315MVA ICT#2</t>
  </si>
  <si>
    <t>500 MVA ICT</t>
  </si>
  <si>
    <t>Siemens Siprotech 7UT613</t>
  </si>
  <si>
    <t>-</t>
  </si>
  <si>
    <t>336 KV</t>
  </si>
  <si>
    <t>216 KV</t>
  </si>
  <si>
    <t>12)</t>
  </si>
  <si>
    <t>Reactor Protection</t>
  </si>
  <si>
    <t>Name of Reactor</t>
  </si>
  <si>
    <t>Back-up Over Impedance Protection (Make &amp; Model)</t>
  </si>
  <si>
    <t>13)</t>
  </si>
  <si>
    <t>Line Parameter</t>
  </si>
  <si>
    <t>Name of Line</t>
  </si>
  <si>
    <t>220 KV Subhasgram Subhasgram Line1</t>
  </si>
  <si>
    <t>220 KV Subhasgram Subhasgram Line 2</t>
  </si>
  <si>
    <t>220 KV Subhasgram KLC Bantala Line</t>
  </si>
  <si>
    <t>220 KV Subhasgram Newtown Line</t>
  </si>
  <si>
    <t>Line Length</t>
  </si>
  <si>
    <t>Line Parameters</t>
  </si>
  <si>
    <t xml:space="preserve">(In Ohms/Per KM/Per Phase Primary Value) </t>
  </si>
  <si>
    <t>RI</t>
  </si>
  <si>
    <t>XI</t>
  </si>
  <si>
    <t>Rp</t>
  </si>
  <si>
    <t>Xp</t>
  </si>
  <si>
    <t>RoM</t>
  </si>
  <si>
    <t>XoM</t>
  </si>
  <si>
    <t>Recent Relay setting</t>
  </si>
  <si>
    <t>B)</t>
  </si>
  <si>
    <t>Adopted Relay setting</t>
  </si>
  <si>
    <t>C)</t>
  </si>
  <si>
    <t>Recommecoded Relay setting</t>
  </si>
  <si>
    <t>14)</t>
  </si>
  <si>
    <t>Other details for:</t>
  </si>
  <si>
    <t>DC Supply</t>
  </si>
  <si>
    <t>Control Building</t>
  </si>
  <si>
    <t>DC supply</t>
  </si>
  <si>
    <t>220 V DC-I</t>
  </si>
  <si>
    <t>220 V DC-II</t>
  </si>
  <si>
    <t>50 V DC-I</t>
  </si>
  <si>
    <t>50 V DC-II</t>
  </si>
  <si>
    <t>C&amp;R Panel</t>
  </si>
  <si>
    <t>Relay Panel</t>
  </si>
  <si>
    <t>PLCC Panel</t>
  </si>
  <si>
    <t>15)</t>
  </si>
  <si>
    <t>Circuit Breaker</t>
  </si>
  <si>
    <t>(Make and Model)</t>
  </si>
  <si>
    <t>Status of Breaker</t>
  </si>
  <si>
    <t>No. of trip/close</t>
  </si>
  <si>
    <t xml:space="preserve">PIR (Available  </t>
  </si>
  <si>
    <t>Date of Last Timing</t>
  </si>
  <si>
    <t>Remarkes (if any)</t>
  </si>
  <si>
    <t>Available or not</t>
  </si>
  <si>
    <t>coil &amp; healthiness</t>
  </si>
  <si>
    <t>or Not)</t>
  </si>
  <si>
    <t>Taken</t>
  </si>
  <si>
    <t>CGL, 220-SFM-40A</t>
  </si>
  <si>
    <t>Available</t>
  </si>
  <si>
    <t>TC-2/CC-1 -OK</t>
  </si>
  <si>
    <t>Not Available</t>
  </si>
  <si>
    <t>7)</t>
  </si>
  <si>
    <t>Siemens , 3A2PFI</t>
  </si>
  <si>
    <t>16)</t>
  </si>
  <si>
    <t>Availability of Auxiliary System</t>
  </si>
  <si>
    <t>Auxiliary Supply</t>
  </si>
  <si>
    <t>Source of  Supply</t>
  </si>
  <si>
    <t>Reliability of  Supply</t>
  </si>
  <si>
    <t xml:space="preserve">Average tripping </t>
  </si>
  <si>
    <t>per month</t>
  </si>
  <si>
    <t>Supply 1 (33kV)</t>
  </si>
  <si>
    <t>From tertiary of ICT#1</t>
  </si>
  <si>
    <t>OK</t>
  </si>
  <si>
    <t>NIL</t>
  </si>
  <si>
    <t xml:space="preserve">Supply 2 (11kV) </t>
  </si>
  <si>
    <t>From WBSEB Kalikapur S/S</t>
  </si>
  <si>
    <t>25-30 Nos Approx</t>
  </si>
  <si>
    <t>17)</t>
  </si>
  <si>
    <t>DG Set</t>
  </si>
  <si>
    <t xml:space="preserve">Make </t>
  </si>
  <si>
    <t>Greaves</t>
  </si>
  <si>
    <t>Rating</t>
  </si>
  <si>
    <t>250kVA</t>
  </si>
  <si>
    <t>Whether DG set on Auto or manual</t>
  </si>
  <si>
    <t>Manual</t>
  </si>
  <si>
    <t>18)</t>
  </si>
  <si>
    <t>Availability of UFR relay</t>
  </si>
  <si>
    <t>N/A</t>
  </si>
  <si>
    <t>Setting</t>
  </si>
  <si>
    <t>19)</t>
  </si>
  <si>
    <t>Availability of dt/dr relay</t>
  </si>
  <si>
    <t>20)</t>
  </si>
  <si>
    <t>Special Protection Scheme (SPS)</t>
  </si>
  <si>
    <t xml:space="preserve">Available (Yes/No) </t>
  </si>
  <si>
    <t>Verification</t>
  </si>
  <si>
    <t>21)</t>
  </si>
  <si>
    <t>Status of Correcting action based on Tripping analysis</t>
  </si>
  <si>
    <t>22)</t>
  </si>
  <si>
    <t>Any Other Observation/Comments</t>
  </si>
  <si>
    <t>1 and half</t>
  </si>
  <si>
    <t>401 Bay</t>
  </si>
  <si>
    <t>Bus Bar Prot-I</t>
  </si>
  <si>
    <t>Bus Bar Prot-II</t>
  </si>
  <si>
    <t>2000/1</t>
  </si>
  <si>
    <t>2000-1</t>
  </si>
  <si>
    <t>402 Bay</t>
  </si>
  <si>
    <t>Differential</t>
  </si>
  <si>
    <t>Transformer Back Up O/c &amp; LBB</t>
  </si>
  <si>
    <t>Main I</t>
  </si>
  <si>
    <t>1000/1</t>
  </si>
  <si>
    <t>403 Bay</t>
  </si>
  <si>
    <t>Transformer Back UP O/C &amp; LBB</t>
  </si>
  <si>
    <t>404 Bay</t>
  </si>
  <si>
    <t>405 Bay</t>
  </si>
  <si>
    <t>Transformer Back UP O/c &amp; LBB</t>
  </si>
  <si>
    <t xml:space="preserve">Main-II </t>
  </si>
  <si>
    <t>406 Bay</t>
  </si>
  <si>
    <t xml:space="preserve"> Transformer Back Up O/c &amp; LBB</t>
  </si>
  <si>
    <t>415 Bay</t>
  </si>
  <si>
    <t>S'dighi-S'gram line CVT</t>
  </si>
  <si>
    <t>JRT-S'gram line CVT</t>
  </si>
  <si>
    <t xml:space="preserve">Bus Bar relay (upto 400KV) </t>
  </si>
  <si>
    <t>400kV System</t>
  </si>
  <si>
    <t>400kV Subhasgram- Sagardighi Line</t>
  </si>
  <si>
    <t>BPL, 9505 V3</t>
  </si>
  <si>
    <t>400kV Subhasgram-Jeerat Line</t>
  </si>
  <si>
    <t>ABB- ETL 41</t>
  </si>
  <si>
    <t>Siemens Siprotech 7SJ80</t>
  </si>
  <si>
    <t>Siemens Siprotech 7SR242</t>
  </si>
  <si>
    <t>50 MVAR Line Reacotor</t>
  </si>
  <si>
    <t>ABB, RADHA</t>
  </si>
  <si>
    <t>ABB, RADHD</t>
  </si>
  <si>
    <t>ABB, RAKZB</t>
  </si>
  <si>
    <t>400 kV Subhasgram-Sagardighi Line</t>
  </si>
  <si>
    <t>400 kV Subhasgram-Jeerat Line</t>
  </si>
  <si>
    <t>Sagardighi bay- 40152</t>
  </si>
  <si>
    <t>CGL, 400-SFM-40A</t>
  </si>
  <si>
    <t>Tie bay- 40252</t>
  </si>
  <si>
    <t>ICT#1 bay- 40352</t>
  </si>
  <si>
    <t>Jeerat bay- 40452</t>
  </si>
  <si>
    <t>Tie bay- 40552</t>
  </si>
  <si>
    <t>ICT#2 bay- 40652</t>
  </si>
  <si>
    <t>ICT#5 Main bay 41552</t>
  </si>
  <si>
    <t xml:space="preserve"> AREVA FAC34</t>
  </si>
  <si>
    <t>Main II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</si>
</sst>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</numFmts>
  <fonts count="41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/>
    </xf>
    <xf numFmtId="1" fontId="0" fillId="0" borderId="28" xfId="0" applyNumberFormat="1" applyFont="1" applyBorder="1" applyAlignment="1">
      <alignment horizontal="center" wrapText="1"/>
    </xf>
    <xf numFmtId="0" fontId="0" fillId="0" borderId="28" xfId="0" applyBorder="1" applyAlignment="1">
      <alignment/>
    </xf>
    <xf numFmtId="1" fontId="0" fillId="0" borderId="28" xfId="0" applyNumberForma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2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vertical="center"/>
    </xf>
    <xf numFmtId="2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3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/>
    </xf>
    <xf numFmtId="166" fontId="0" fillId="0" borderId="28" xfId="0" applyNumberFormat="1" applyBorder="1" applyAlignment="1">
      <alignment/>
    </xf>
    <xf numFmtId="165" fontId="0" fillId="0" borderId="28" xfId="0" applyNumberFormat="1" applyBorder="1" applyAlignment="1">
      <alignment/>
    </xf>
    <xf numFmtId="164" fontId="0" fillId="0" borderId="28" xfId="0" applyNumberFormat="1" applyBorder="1" applyAlignment="1">
      <alignment/>
    </xf>
    <xf numFmtId="168" fontId="0" fillId="0" borderId="2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2" fontId="0" fillId="0" borderId="49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0" xfId="0" applyFont="1" applyBorder="1" applyAlignment="1">
      <alignment horizontal="left"/>
    </xf>
    <xf numFmtId="2" fontId="0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horizontal="left"/>
    </xf>
    <xf numFmtId="1" fontId="0" fillId="0" borderId="28" xfId="0" applyNumberForma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165" fontId="0" fillId="0" borderId="19" xfId="0" applyNumberFormat="1" applyBorder="1" applyAlignment="1">
      <alignment horizontal="center"/>
    </xf>
    <xf numFmtId="0" fontId="0" fillId="0" borderId="42" xfId="0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3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167" fontId="0" fillId="0" borderId="39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168" fontId="0" fillId="0" borderId="32" xfId="0" applyNumberFormat="1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8" fontId="0" fillId="0" borderId="58" xfId="0" applyNumberFormat="1" applyBorder="1" applyAlignment="1">
      <alignment horizontal="center"/>
    </xf>
    <xf numFmtId="168" fontId="0" fillId="0" borderId="36" xfId="0" applyNumberFormat="1" applyBorder="1" applyAlignment="1">
      <alignment horizontal="center"/>
    </xf>
    <xf numFmtId="168" fontId="0" fillId="0" borderId="37" xfId="0" applyNumberFormat="1" applyBorder="1" applyAlignment="1">
      <alignment horizontal="center"/>
    </xf>
    <xf numFmtId="168" fontId="0" fillId="0" borderId="59" xfId="0" applyNumberForma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168" fontId="0" fillId="0" borderId="37" xfId="0" applyNumberFormat="1" applyFont="1" applyBorder="1" applyAlignment="1">
      <alignment horizontal="center"/>
    </xf>
    <xf numFmtId="168" fontId="0" fillId="0" borderId="59" xfId="0" applyNumberFormat="1" applyFont="1" applyBorder="1" applyAlignment="1">
      <alignment horizontal="center"/>
    </xf>
    <xf numFmtId="168" fontId="0" fillId="0" borderId="46" xfId="0" applyNumberFormat="1" applyFont="1" applyBorder="1" applyAlignment="1">
      <alignment horizontal="center"/>
    </xf>
    <xf numFmtId="168" fontId="0" fillId="0" borderId="47" xfId="0" applyNumberFormat="1" applyFont="1" applyBorder="1" applyAlignment="1">
      <alignment horizontal="center"/>
    </xf>
    <xf numFmtId="168" fontId="0" fillId="0" borderId="6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8" fontId="0" fillId="0" borderId="39" xfId="0" applyNumberFormat="1" applyFont="1" applyBorder="1" applyAlignment="1">
      <alignment horizontal="center"/>
    </xf>
    <xf numFmtId="168" fontId="0" fillId="0" borderId="2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411"/>
  <sheetViews>
    <sheetView zoomScalePageLayoutView="0" workbookViewId="0" topLeftCell="C87">
      <selection activeCell="K343" sqref="K343"/>
    </sheetView>
  </sheetViews>
  <sheetFormatPr defaultColWidth="9.140625" defaultRowHeight="12.75"/>
  <cols>
    <col min="2" max="2" width="11.28125" style="0" customWidth="1"/>
    <col min="3" max="3" width="15.57421875" style="0" customWidth="1"/>
    <col min="4" max="4" width="11.00390625" style="0" customWidth="1"/>
    <col min="5" max="5" width="3.421875" style="0" customWidth="1"/>
    <col min="6" max="6" width="22.57421875" style="1" customWidth="1"/>
    <col min="7" max="7" width="26.28125" style="1" customWidth="1"/>
    <col min="8" max="8" width="7.28125" style="1" customWidth="1"/>
    <col min="9" max="9" width="16.8515625" style="2" customWidth="1"/>
    <col min="10" max="10" width="16.7109375" style="1" customWidth="1"/>
    <col min="11" max="11" width="16.00390625" style="1" customWidth="1"/>
    <col min="12" max="12" width="15.28125" style="0" customWidth="1"/>
    <col min="13" max="13" width="16.421875" style="0" customWidth="1"/>
    <col min="14" max="14" width="14.140625" style="2" customWidth="1"/>
    <col min="15" max="15" width="14.57421875" style="0" customWidth="1"/>
    <col min="16" max="16" width="18.00390625" style="0" customWidth="1"/>
    <col min="17" max="17" width="13.421875" style="0" customWidth="1"/>
    <col min="18" max="18" width="14.421875" style="0" customWidth="1"/>
    <col min="19" max="19" width="12.140625" style="0" customWidth="1"/>
    <col min="20" max="20" width="10.421875" style="0" customWidth="1"/>
    <col min="21" max="21" width="4.8515625" style="0" customWidth="1"/>
    <col min="22" max="22" width="5.28125" style="0" customWidth="1"/>
  </cols>
  <sheetData>
    <row r="2" spans="2:20" ht="21.75" customHeight="1"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2" customHeight="1">
      <c r="B3" s="3"/>
      <c r="C3" s="3"/>
      <c r="D3" s="3"/>
      <c r="E3" s="3"/>
      <c r="F3" s="4"/>
      <c r="G3" s="4"/>
      <c r="H3" s="4"/>
      <c r="I3" s="5"/>
      <c r="J3" s="4"/>
      <c r="K3" s="4"/>
      <c r="L3" s="3"/>
      <c r="M3" s="3"/>
      <c r="N3" s="5"/>
      <c r="O3" s="3"/>
      <c r="P3" s="3"/>
      <c r="Q3" s="3"/>
      <c r="R3" s="3"/>
      <c r="S3" s="3"/>
      <c r="T3" s="3"/>
    </row>
    <row r="4" spans="2:20" ht="20.25"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7" spans="2:4" ht="12.75">
      <c r="B7" s="6" t="s">
        <v>2</v>
      </c>
      <c r="C7" s="137" t="s">
        <v>3</v>
      </c>
      <c r="D7" s="137"/>
    </row>
    <row r="9" spans="2:19" ht="12.75">
      <c r="B9" s="6" t="s">
        <v>4</v>
      </c>
      <c r="C9" s="137" t="s">
        <v>5</v>
      </c>
      <c r="D9" s="137"/>
      <c r="F9" s="138" t="s">
        <v>6</v>
      </c>
      <c r="G9" s="138"/>
      <c r="I9" s="9" t="s">
        <v>7</v>
      </c>
      <c r="J9" s="139" t="s">
        <v>8</v>
      </c>
      <c r="K9" s="139"/>
      <c r="L9" s="10" t="s">
        <v>9</v>
      </c>
      <c r="M9" s="140" t="s">
        <v>10</v>
      </c>
      <c r="N9" s="140"/>
      <c r="O9" s="11" t="s">
        <v>11</v>
      </c>
      <c r="P9" s="12" t="s">
        <v>12</v>
      </c>
      <c r="R9" s="10" t="s">
        <v>13</v>
      </c>
      <c r="S9" t="s">
        <v>14</v>
      </c>
    </row>
    <row r="10" spans="2:19" ht="12.75">
      <c r="B10" s="6"/>
      <c r="C10" s="6"/>
      <c r="D10" s="6"/>
      <c r="F10" s="13"/>
      <c r="J10" s="13"/>
      <c r="K10" s="14"/>
      <c r="L10" s="12"/>
      <c r="M10" s="6"/>
      <c r="N10" s="15"/>
      <c r="S10" s="6"/>
    </row>
    <row r="11" ht="12.75">
      <c r="B11" s="6"/>
    </row>
    <row r="12" spans="2:4" ht="12.75">
      <c r="B12" s="6" t="s">
        <v>15</v>
      </c>
      <c r="C12" s="137" t="s">
        <v>16</v>
      </c>
      <c r="D12" s="137"/>
    </row>
    <row r="13" spans="2:4" ht="12.75">
      <c r="B13" s="6" t="s">
        <v>17</v>
      </c>
      <c r="C13" s="137" t="s">
        <v>18</v>
      </c>
      <c r="D13" s="137"/>
    </row>
    <row r="15" spans="2:20" ht="12.75">
      <c r="B15" s="16">
        <v>1</v>
      </c>
      <c r="C15" s="141" t="s">
        <v>19</v>
      </c>
      <c r="D15" s="141"/>
      <c r="E15" s="141"/>
      <c r="F15" s="142" t="s">
        <v>20</v>
      </c>
      <c r="G15" s="142"/>
      <c r="H15" s="142"/>
      <c r="I15" s="143" t="s">
        <v>21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</row>
    <row r="16" spans="2:20" ht="12.75">
      <c r="B16" s="16" t="s">
        <v>22</v>
      </c>
      <c r="C16" s="144" t="s">
        <v>23</v>
      </c>
      <c r="D16" s="144"/>
      <c r="E16" s="144"/>
      <c r="F16" s="145">
        <v>2007</v>
      </c>
      <c r="G16" s="145"/>
      <c r="H16" s="145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2:20" ht="12.75">
      <c r="B17" s="16" t="s">
        <v>24</v>
      </c>
      <c r="C17" s="146" t="s">
        <v>25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2:20" ht="12.75">
      <c r="B18" s="18"/>
      <c r="C18" s="147"/>
      <c r="D18" s="147"/>
      <c r="E18" s="148" t="s">
        <v>26</v>
      </c>
      <c r="F18" s="148"/>
      <c r="G18" s="142" t="s">
        <v>27</v>
      </c>
      <c r="H18" s="142"/>
      <c r="I18" s="142" t="s">
        <v>28</v>
      </c>
      <c r="J18" s="142"/>
      <c r="K18" s="148" t="s">
        <v>29</v>
      </c>
      <c r="L18" s="148"/>
      <c r="M18" s="148" t="s">
        <v>30</v>
      </c>
      <c r="N18" s="148"/>
      <c r="O18" s="148" t="s">
        <v>31</v>
      </c>
      <c r="P18" s="148"/>
      <c r="Q18" s="148" t="s">
        <v>32</v>
      </c>
      <c r="R18" s="148"/>
      <c r="S18" s="148" t="s">
        <v>33</v>
      </c>
      <c r="T18" s="148"/>
    </row>
    <row r="19" spans="2:20" ht="12.75">
      <c r="B19" s="149">
        <v>1</v>
      </c>
      <c r="C19" s="150" t="s">
        <v>34</v>
      </c>
      <c r="D19" s="150"/>
      <c r="E19" s="151"/>
      <c r="F19" s="151"/>
      <c r="G19" s="152"/>
      <c r="H19" s="152"/>
      <c r="I19" s="153" t="s">
        <v>35</v>
      </c>
      <c r="J19" s="153"/>
      <c r="K19" s="154" t="s">
        <v>36</v>
      </c>
      <c r="L19" s="154"/>
      <c r="M19" s="154" t="s">
        <v>37</v>
      </c>
      <c r="N19" s="154"/>
      <c r="O19" s="154" t="s">
        <v>38</v>
      </c>
      <c r="P19" s="154"/>
      <c r="Q19" s="154" t="s">
        <v>39</v>
      </c>
      <c r="R19" s="154"/>
      <c r="S19" s="155"/>
      <c r="T19" s="155"/>
    </row>
    <row r="20" spans="2:20" ht="12.75">
      <c r="B20" s="149"/>
      <c r="C20" s="150"/>
      <c r="D20" s="150"/>
      <c r="E20" s="151"/>
      <c r="F20" s="151"/>
      <c r="G20" s="152"/>
      <c r="H20" s="152"/>
      <c r="I20" s="153"/>
      <c r="J20" s="153"/>
      <c r="K20" s="154"/>
      <c r="L20" s="154"/>
      <c r="M20" s="154"/>
      <c r="N20" s="154"/>
      <c r="O20" s="154"/>
      <c r="P20" s="154"/>
      <c r="Q20" s="154"/>
      <c r="R20" s="154"/>
      <c r="S20" s="155"/>
      <c r="T20" s="155"/>
    </row>
    <row r="21" spans="2:20" ht="12.75">
      <c r="B21" s="149"/>
      <c r="C21" s="150"/>
      <c r="D21" s="150"/>
      <c r="E21" s="151"/>
      <c r="F21" s="151"/>
      <c r="G21" s="152"/>
      <c r="H21" s="152"/>
      <c r="I21" s="156" t="s">
        <v>40</v>
      </c>
      <c r="J21" s="156"/>
      <c r="K21" s="157" t="s">
        <v>40</v>
      </c>
      <c r="L21" s="157"/>
      <c r="M21" s="158" t="s">
        <v>40</v>
      </c>
      <c r="N21" s="158"/>
      <c r="O21" s="157" t="s">
        <v>40</v>
      </c>
      <c r="P21" s="157"/>
      <c r="Q21" s="157" t="s">
        <v>40</v>
      </c>
      <c r="R21" s="157"/>
      <c r="S21" s="159"/>
      <c r="T21" s="159"/>
    </row>
    <row r="22" spans="2:20" ht="12.75">
      <c r="B22" s="160">
        <v>2</v>
      </c>
      <c r="C22" s="150" t="s">
        <v>41</v>
      </c>
      <c r="D22" s="150"/>
      <c r="E22" s="161" t="s">
        <v>42</v>
      </c>
      <c r="F22" s="161"/>
      <c r="G22" s="162" t="s">
        <v>43</v>
      </c>
      <c r="H22" s="162"/>
      <c r="I22" s="163">
        <v>1602</v>
      </c>
      <c r="J22" s="163"/>
      <c r="K22" s="164">
        <v>1600.6</v>
      </c>
      <c r="L22" s="164"/>
      <c r="M22" s="164">
        <v>1600.7</v>
      </c>
      <c r="N22" s="164"/>
      <c r="O22" s="164">
        <v>1601.6</v>
      </c>
      <c r="P22" s="164"/>
      <c r="Q22" s="164"/>
      <c r="R22" s="164"/>
      <c r="S22" s="164"/>
      <c r="T22" s="164"/>
    </row>
    <row r="23" spans="2:20" ht="12.75">
      <c r="B23" s="160"/>
      <c r="C23" s="150"/>
      <c r="D23" s="150"/>
      <c r="E23" s="165" t="s">
        <v>44</v>
      </c>
      <c r="F23" s="165"/>
      <c r="G23" s="162" t="s">
        <v>43</v>
      </c>
      <c r="H23" s="162"/>
      <c r="I23" s="166">
        <v>1601</v>
      </c>
      <c r="J23" s="166"/>
      <c r="K23" s="167">
        <v>1599.2</v>
      </c>
      <c r="L23" s="167"/>
      <c r="M23" s="167">
        <v>1599.7</v>
      </c>
      <c r="N23" s="167"/>
      <c r="O23" s="167">
        <v>1600.4</v>
      </c>
      <c r="P23" s="167"/>
      <c r="Q23" s="167"/>
      <c r="R23" s="167"/>
      <c r="S23" s="167"/>
      <c r="T23" s="167"/>
    </row>
    <row r="24" spans="2:20" ht="12.75">
      <c r="B24" s="160"/>
      <c r="C24" s="150"/>
      <c r="D24" s="150"/>
      <c r="E24" s="157" t="s">
        <v>45</v>
      </c>
      <c r="F24" s="157"/>
      <c r="G24" s="162" t="s">
        <v>43</v>
      </c>
      <c r="H24" s="162"/>
      <c r="I24" s="168">
        <v>1601.5</v>
      </c>
      <c r="J24" s="168"/>
      <c r="K24" s="159">
        <v>1601.3</v>
      </c>
      <c r="L24" s="159"/>
      <c r="M24" s="169">
        <v>1598.9</v>
      </c>
      <c r="N24" s="169"/>
      <c r="O24" s="159">
        <v>1601.1</v>
      </c>
      <c r="P24" s="159"/>
      <c r="Q24" s="159"/>
      <c r="R24" s="159"/>
      <c r="S24" s="159"/>
      <c r="T24" s="159"/>
    </row>
    <row r="25" spans="2:20" ht="12.75">
      <c r="B25" s="160">
        <v>3</v>
      </c>
      <c r="C25" s="150" t="s">
        <v>46</v>
      </c>
      <c r="D25" s="150"/>
      <c r="E25" s="161" t="s">
        <v>42</v>
      </c>
      <c r="F25" s="161"/>
      <c r="G25" s="162" t="s">
        <v>43</v>
      </c>
      <c r="H25" s="162"/>
      <c r="I25" s="170">
        <f>(1600-I22)/1600</f>
        <v>-0.00125</v>
      </c>
      <c r="J25" s="170"/>
      <c r="K25" s="171">
        <f>(1600-K22)/K22</f>
        <v>-0.0003748594277145502</v>
      </c>
      <c r="L25" s="171"/>
      <c r="M25" s="171">
        <f>(1600-M22)/1600</f>
        <v>-0.0004375000000000284</v>
      </c>
      <c r="N25" s="171"/>
      <c r="O25" s="171">
        <f>(1600-O22)/1600</f>
        <v>-0.0009999999999999432</v>
      </c>
      <c r="P25" s="171"/>
      <c r="Q25" s="164"/>
      <c r="R25" s="164"/>
      <c r="S25" s="164"/>
      <c r="T25" s="164"/>
    </row>
    <row r="26" spans="2:20" ht="12.75">
      <c r="B26" s="160"/>
      <c r="C26" s="150"/>
      <c r="D26" s="150"/>
      <c r="E26" s="165" t="s">
        <v>44</v>
      </c>
      <c r="F26" s="165"/>
      <c r="G26" s="162" t="s">
        <v>43</v>
      </c>
      <c r="H26" s="162"/>
      <c r="I26" s="172">
        <f>(1600-I23)/1600</f>
        <v>-0.000625</v>
      </c>
      <c r="J26" s="172"/>
      <c r="K26" s="173">
        <f>(1600-K23)/1600</f>
        <v>0.0004999999999999716</v>
      </c>
      <c r="L26" s="173"/>
      <c r="M26" s="173">
        <f>(1600-M23)/1600</f>
        <v>0.00018749999999997157</v>
      </c>
      <c r="N26" s="173"/>
      <c r="O26" s="173">
        <f>(1600-O23)/1600</f>
        <v>-0.0002500000000000568</v>
      </c>
      <c r="P26" s="173"/>
      <c r="Q26" s="167"/>
      <c r="R26" s="167"/>
      <c r="S26" s="167"/>
      <c r="T26" s="167"/>
    </row>
    <row r="27" spans="2:20" ht="12.75">
      <c r="B27" s="160"/>
      <c r="C27" s="150"/>
      <c r="D27" s="150"/>
      <c r="E27" s="157" t="s">
        <v>45</v>
      </c>
      <c r="F27" s="157"/>
      <c r="G27" s="162" t="s">
        <v>43</v>
      </c>
      <c r="H27" s="162"/>
      <c r="I27" s="174">
        <f>(1600-I24)/1600</f>
        <v>-0.0009375</v>
      </c>
      <c r="J27" s="174"/>
      <c r="K27" s="175">
        <f>(1600-K24)/1600</f>
        <v>-0.0008124999999999716</v>
      </c>
      <c r="L27" s="175"/>
      <c r="M27" s="176">
        <f>(1600-M24)/1600</f>
        <v>0.0006874999999999431</v>
      </c>
      <c r="N27" s="176"/>
      <c r="O27" s="175">
        <f>(1600-O24)/1600</f>
        <v>-0.0006874999999999431</v>
      </c>
      <c r="P27" s="175"/>
      <c r="Q27" s="159"/>
      <c r="R27" s="159"/>
      <c r="S27" s="159"/>
      <c r="T27" s="159"/>
    </row>
    <row r="29" spans="2:20" ht="12.75">
      <c r="B29" s="16">
        <v>1</v>
      </c>
      <c r="C29" s="141" t="s">
        <v>19</v>
      </c>
      <c r="D29" s="141"/>
      <c r="E29" s="141"/>
      <c r="F29" s="142" t="s">
        <v>47</v>
      </c>
      <c r="G29" s="142"/>
      <c r="H29" s="142"/>
      <c r="I29" s="143" t="s">
        <v>21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2:20" ht="12.75">
      <c r="B30" s="16" t="s">
        <v>22</v>
      </c>
      <c r="C30" s="144" t="s">
        <v>23</v>
      </c>
      <c r="D30" s="144"/>
      <c r="E30" s="144"/>
      <c r="F30" s="145">
        <v>2007</v>
      </c>
      <c r="G30" s="145"/>
      <c r="H30" s="145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2:20" ht="12.75">
      <c r="B31" s="16" t="s">
        <v>24</v>
      </c>
      <c r="C31" s="148" t="s">
        <v>25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</row>
    <row r="32" spans="2:20" ht="12.75">
      <c r="B32" s="18"/>
      <c r="C32" s="147"/>
      <c r="D32" s="147"/>
      <c r="E32" s="148" t="s">
        <v>26</v>
      </c>
      <c r="F32" s="148"/>
      <c r="G32" s="142" t="s">
        <v>27</v>
      </c>
      <c r="H32" s="142"/>
      <c r="I32" s="142" t="s">
        <v>28</v>
      </c>
      <c r="J32" s="142"/>
      <c r="K32" s="148" t="s">
        <v>29</v>
      </c>
      <c r="L32" s="148"/>
      <c r="M32" s="148" t="s">
        <v>30</v>
      </c>
      <c r="N32" s="148"/>
      <c r="O32" s="148" t="s">
        <v>31</v>
      </c>
      <c r="P32" s="148"/>
      <c r="Q32" s="148" t="s">
        <v>32</v>
      </c>
      <c r="R32" s="148"/>
      <c r="S32" s="148" t="s">
        <v>33</v>
      </c>
      <c r="T32" s="148"/>
    </row>
    <row r="33" spans="2:20" ht="12.75">
      <c r="B33" s="149">
        <v>1</v>
      </c>
      <c r="C33" s="150" t="s">
        <v>34</v>
      </c>
      <c r="D33" s="150"/>
      <c r="E33" s="151"/>
      <c r="F33" s="151"/>
      <c r="G33" s="152"/>
      <c r="H33" s="152"/>
      <c r="I33" s="153" t="s">
        <v>39</v>
      </c>
      <c r="J33" s="153"/>
      <c r="K33" s="154" t="s">
        <v>48</v>
      </c>
      <c r="L33" s="154"/>
      <c r="M33" s="154" t="s">
        <v>37</v>
      </c>
      <c r="N33" s="154"/>
      <c r="O33" s="154" t="s">
        <v>49</v>
      </c>
      <c r="P33" s="154"/>
      <c r="Q33" s="154" t="s">
        <v>50</v>
      </c>
      <c r="R33" s="154"/>
      <c r="S33" s="155"/>
      <c r="T33" s="155"/>
    </row>
    <row r="34" spans="2:20" ht="12.75">
      <c r="B34" s="149"/>
      <c r="C34" s="150"/>
      <c r="D34" s="150"/>
      <c r="E34" s="151"/>
      <c r="F34" s="151"/>
      <c r="G34" s="152"/>
      <c r="H34" s="152"/>
      <c r="I34" s="153"/>
      <c r="J34" s="153"/>
      <c r="K34" s="154"/>
      <c r="L34" s="154"/>
      <c r="M34" s="154"/>
      <c r="N34" s="154"/>
      <c r="O34" s="154"/>
      <c r="P34" s="154"/>
      <c r="Q34" s="154"/>
      <c r="R34" s="154"/>
      <c r="S34" s="155"/>
      <c r="T34" s="155"/>
    </row>
    <row r="35" spans="2:20" ht="12.75">
      <c r="B35" s="149"/>
      <c r="C35" s="150"/>
      <c r="D35" s="150"/>
      <c r="E35" s="151"/>
      <c r="F35" s="151"/>
      <c r="G35" s="152"/>
      <c r="H35" s="152"/>
      <c r="I35" s="156" t="s">
        <v>40</v>
      </c>
      <c r="J35" s="156"/>
      <c r="K35" s="157" t="s">
        <v>40</v>
      </c>
      <c r="L35" s="157"/>
      <c r="M35" s="158" t="s">
        <v>40</v>
      </c>
      <c r="N35" s="158"/>
      <c r="O35" s="157" t="s">
        <v>51</v>
      </c>
      <c r="P35" s="157"/>
      <c r="Q35" s="157" t="s">
        <v>51</v>
      </c>
      <c r="R35" s="157"/>
      <c r="S35" s="159"/>
      <c r="T35" s="159"/>
    </row>
    <row r="36" spans="2:20" ht="12.75">
      <c r="B36" s="160">
        <v>2</v>
      </c>
      <c r="C36" s="150" t="s">
        <v>41</v>
      </c>
      <c r="D36" s="150"/>
      <c r="E36" s="161" t="s">
        <v>42</v>
      </c>
      <c r="F36" s="161"/>
      <c r="G36" s="162" t="s">
        <v>43</v>
      </c>
      <c r="H36" s="162"/>
      <c r="I36" s="162"/>
      <c r="J36" s="162"/>
      <c r="K36" s="164">
        <v>1601</v>
      </c>
      <c r="L36" s="164"/>
      <c r="M36" s="164">
        <v>1600.2</v>
      </c>
      <c r="N36" s="164"/>
      <c r="O36" s="164">
        <v>800.6</v>
      </c>
      <c r="P36" s="164"/>
      <c r="Q36" s="164">
        <v>801.2</v>
      </c>
      <c r="R36" s="164"/>
      <c r="S36" s="164"/>
      <c r="T36" s="164"/>
    </row>
    <row r="37" spans="2:20" ht="12.75">
      <c r="B37" s="160"/>
      <c r="C37" s="150"/>
      <c r="D37" s="150"/>
      <c r="E37" s="165" t="s">
        <v>44</v>
      </c>
      <c r="F37" s="165"/>
      <c r="G37" s="162" t="s">
        <v>43</v>
      </c>
      <c r="H37" s="162"/>
      <c r="I37" s="166"/>
      <c r="J37" s="166"/>
      <c r="K37" s="167">
        <v>1601.4</v>
      </c>
      <c r="L37" s="167"/>
      <c r="M37" s="167">
        <v>1600.8</v>
      </c>
      <c r="N37" s="167"/>
      <c r="O37" s="167">
        <v>801.2</v>
      </c>
      <c r="P37" s="167"/>
      <c r="Q37" s="167">
        <v>800.9</v>
      </c>
      <c r="R37" s="167"/>
      <c r="S37" s="167"/>
      <c r="T37" s="167"/>
    </row>
    <row r="38" spans="2:20" ht="12.75">
      <c r="B38" s="160"/>
      <c r="C38" s="150"/>
      <c r="D38" s="150"/>
      <c r="E38" s="157" t="s">
        <v>45</v>
      </c>
      <c r="F38" s="157"/>
      <c r="G38" s="162" t="s">
        <v>43</v>
      </c>
      <c r="H38" s="162"/>
      <c r="I38" s="168"/>
      <c r="J38" s="168"/>
      <c r="K38" s="159">
        <v>1600.3</v>
      </c>
      <c r="L38" s="159"/>
      <c r="M38" s="169">
        <v>1599.3</v>
      </c>
      <c r="N38" s="169"/>
      <c r="O38" s="159">
        <v>800.5</v>
      </c>
      <c r="P38" s="159"/>
      <c r="Q38" s="159">
        <v>799.7</v>
      </c>
      <c r="R38" s="159"/>
      <c r="S38" s="159"/>
      <c r="T38" s="159"/>
    </row>
    <row r="39" spans="2:20" ht="12.75">
      <c r="B39" s="160">
        <v>3</v>
      </c>
      <c r="C39" s="150" t="s">
        <v>46</v>
      </c>
      <c r="D39" s="150"/>
      <c r="E39" s="161" t="s">
        <v>42</v>
      </c>
      <c r="F39" s="161"/>
      <c r="G39" s="162" t="s">
        <v>43</v>
      </c>
      <c r="H39" s="162"/>
      <c r="I39" s="163"/>
      <c r="J39" s="163"/>
      <c r="K39" s="171">
        <f>(1600-K36)/1600</f>
        <v>-0.000625</v>
      </c>
      <c r="L39" s="171"/>
      <c r="M39" s="171">
        <f>(1600-M36)/1600</f>
        <v>-0.0001250000000000284</v>
      </c>
      <c r="N39" s="171"/>
      <c r="O39" s="177">
        <f>(800-O36)/800</f>
        <v>-0.0007500000000000284</v>
      </c>
      <c r="P39" s="177"/>
      <c r="Q39" s="177">
        <f>(800-Q36)/Q36</f>
        <v>-0.001497753369945139</v>
      </c>
      <c r="R39" s="177"/>
      <c r="S39" s="164"/>
      <c r="T39" s="164"/>
    </row>
    <row r="40" spans="2:20" ht="12.75">
      <c r="B40" s="160"/>
      <c r="C40" s="150"/>
      <c r="D40" s="150"/>
      <c r="E40" s="165" t="s">
        <v>44</v>
      </c>
      <c r="F40" s="165"/>
      <c r="G40" s="162" t="s">
        <v>43</v>
      </c>
      <c r="H40" s="162"/>
      <c r="I40" s="166"/>
      <c r="J40" s="166"/>
      <c r="K40" s="173">
        <f>(1600-K37)/1600</f>
        <v>-0.0008750000000000568</v>
      </c>
      <c r="L40" s="173"/>
      <c r="M40" s="173">
        <f>(1600-M37)/M37</f>
        <v>-0.0004997501249375028</v>
      </c>
      <c r="N40" s="173"/>
      <c r="O40" s="178">
        <f>(800-O37)/800</f>
        <v>-0.0015000000000000568</v>
      </c>
      <c r="P40" s="178"/>
      <c r="Q40" s="178">
        <f>(800-Q37)/800</f>
        <v>-0.0011249999999999715</v>
      </c>
      <c r="R40" s="178"/>
      <c r="S40" s="167"/>
      <c r="T40" s="167"/>
    </row>
    <row r="41" spans="2:20" ht="12.75">
      <c r="B41" s="160"/>
      <c r="C41" s="150"/>
      <c r="D41" s="150"/>
      <c r="E41" s="157" t="s">
        <v>45</v>
      </c>
      <c r="F41" s="157"/>
      <c r="G41" s="162" t="s">
        <v>43</v>
      </c>
      <c r="H41" s="162"/>
      <c r="I41" s="168"/>
      <c r="J41" s="168"/>
      <c r="K41" s="175">
        <f>(1600-K38)/1600</f>
        <v>-0.00018749999999997157</v>
      </c>
      <c r="L41" s="175"/>
      <c r="M41" s="176">
        <f>(1600-M38)/1600</f>
        <v>0.0004375000000000284</v>
      </c>
      <c r="N41" s="176"/>
      <c r="O41" s="179">
        <f>(800-O38)/O38</f>
        <v>-0.0006246096189881324</v>
      </c>
      <c r="P41" s="179"/>
      <c r="Q41" s="179">
        <f>(800-Q38)/800</f>
        <v>0.00037499999999994314</v>
      </c>
      <c r="R41" s="179"/>
      <c r="S41" s="159"/>
      <c r="T41" s="159"/>
    </row>
    <row r="42" spans="2:20" ht="12.75">
      <c r="B42" s="22"/>
      <c r="C42" s="23"/>
      <c r="D42" s="23"/>
      <c r="E42" s="7"/>
      <c r="F42" s="24"/>
      <c r="G42" s="8"/>
      <c r="H42" s="24"/>
      <c r="I42" s="25"/>
      <c r="J42" s="24"/>
      <c r="K42" s="24"/>
      <c r="L42" s="26"/>
      <c r="M42" s="26"/>
      <c r="N42" s="25"/>
      <c r="O42" s="26"/>
      <c r="P42" s="26"/>
      <c r="Q42" s="26"/>
      <c r="R42" s="26"/>
      <c r="S42" s="26"/>
      <c r="T42" s="26"/>
    </row>
    <row r="43" spans="2:20" ht="12.75">
      <c r="B43" s="16">
        <v>1</v>
      </c>
      <c r="C43" s="141" t="s">
        <v>19</v>
      </c>
      <c r="D43" s="141"/>
      <c r="E43" s="141"/>
      <c r="F43" s="142" t="s">
        <v>52</v>
      </c>
      <c r="G43" s="142"/>
      <c r="H43" s="142"/>
      <c r="I43" s="143" t="s">
        <v>21</v>
      </c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</row>
    <row r="44" spans="2:20" ht="12.75">
      <c r="B44" s="16" t="s">
        <v>22</v>
      </c>
      <c r="C44" s="144" t="s">
        <v>23</v>
      </c>
      <c r="D44" s="144"/>
      <c r="E44" s="144"/>
      <c r="F44" s="145">
        <v>2007</v>
      </c>
      <c r="G44" s="145"/>
      <c r="H44" s="145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</row>
    <row r="45" spans="2:20" ht="12.75">
      <c r="B45" s="16" t="s">
        <v>24</v>
      </c>
      <c r="C45" s="148" t="s">
        <v>25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</row>
    <row r="46" spans="2:20" ht="12.75">
      <c r="B46" s="18"/>
      <c r="C46" s="147"/>
      <c r="D46" s="147"/>
      <c r="E46" s="148" t="s">
        <v>26</v>
      </c>
      <c r="F46" s="148"/>
      <c r="G46" s="142" t="s">
        <v>27</v>
      </c>
      <c r="H46" s="142"/>
      <c r="I46" s="142" t="s">
        <v>28</v>
      </c>
      <c r="J46" s="142"/>
      <c r="K46" s="148" t="s">
        <v>29</v>
      </c>
      <c r="L46" s="148"/>
      <c r="M46" s="148" t="s">
        <v>30</v>
      </c>
      <c r="N46" s="148"/>
      <c r="O46" s="148" t="s">
        <v>31</v>
      </c>
      <c r="P46" s="148"/>
      <c r="Q46" s="148" t="s">
        <v>32</v>
      </c>
      <c r="R46" s="148"/>
      <c r="S46" s="148" t="s">
        <v>33</v>
      </c>
      <c r="T46" s="148"/>
    </row>
    <row r="47" spans="2:20" ht="12.75">
      <c r="B47" s="149">
        <v>1</v>
      </c>
      <c r="C47" s="150" t="s">
        <v>34</v>
      </c>
      <c r="D47" s="150"/>
      <c r="E47" s="151"/>
      <c r="F47" s="151"/>
      <c r="G47" s="152"/>
      <c r="H47" s="152"/>
      <c r="I47" s="153" t="s">
        <v>39</v>
      </c>
      <c r="J47" s="153"/>
      <c r="K47" s="154" t="s">
        <v>48</v>
      </c>
      <c r="L47" s="154"/>
      <c r="M47" s="154" t="s">
        <v>53</v>
      </c>
      <c r="N47" s="154"/>
      <c r="O47" s="154" t="s">
        <v>54</v>
      </c>
      <c r="P47" s="154"/>
      <c r="Q47" s="154" t="s">
        <v>50</v>
      </c>
      <c r="R47" s="154"/>
      <c r="S47" s="155"/>
      <c r="T47" s="155"/>
    </row>
    <row r="48" spans="2:20" ht="12.75">
      <c r="B48" s="149"/>
      <c r="C48" s="150"/>
      <c r="D48" s="150"/>
      <c r="E48" s="151"/>
      <c r="F48" s="151"/>
      <c r="G48" s="152"/>
      <c r="H48" s="152"/>
      <c r="I48" s="153"/>
      <c r="J48" s="153"/>
      <c r="K48" s="154"/>
      <c r="L48" s="154"/>
      <c r="M48" s="154"/>
      <c r="N48" s="154"/>
      <c r="O48" s="154"/>
      <c r="P48" s="154"/>
      <c r="Q48" s="154"/>
      <c r="R48" s="154"/>
      <c r="S48" s="155"/>
      <c r="T48" s="155"/>
    </row>
    <row r="49" spans="2:20" ht="12.75">
      <c r="B49" s="149"/>
      <c r="C49" s="150"/>
      <c r="D49" s="150"/>
      <c r="E49" s="151"/>
      <c r="F49" s="151"/>
      <c r="G49" s="152"/>
      <c r="H49" s="152"/>
      <c r="I49" s="156" t="s">
        <v>40</v>
      </c>
      <c r="J49" s="156"/>
      <c r="K49" s="157" t="s">
        <v>40</v>
      </c>
      <c r="L49" s="157"/>
      <c r="M49" s="158" t="s">
        <v>40</v>
      </c>
      <c r="N49" s="158"/>
      <c r="O49" s="157" t="s">
        <v>51</v>
      </c>
      <c r="P49" s="157"/>
      <c r="Q49" s="157" t="s">
        <v>51</v>
      </c>
      <c r="R49" s="157"/>
      <c r="S49" s="159"/>
      <c r="T49" s="159"/>
    </row>
    <row r="50" spans="2:20" ht="12.75">
      <c r="B50" s="160">
        <v>2</v>
      </c>
      <c r="C50" s="150" t="s">
        <v>41</v>
      </c>
      <c r="D50" s="150"/>
      <c r="E50" s="161" t="s">
        <v>42</v>
      </c>
      <c r="F50" s="161"/>
      <c r="G50" s="162" t="s">
        <v>43</v>
      </c>
      <c r="H50" s="162"/>
      <c r="I50" s="163"/>
      <c r="J50" s="163"/>
      <c r="K50" s="164">
        <v>1600.2</v>
      </c>
      <c r="L50" s="164"/>
      <c r="M50" s="164">
        <v>1601.2</v>
      </c>
      <c r="N50" s="164"/>
      <c r="O50" s="164">
        <v>800.3</v>
      </c>
      <c r="P50" s="164"/>
      <c r="Q50" s="164">
        <v>801.7</v>
      </c>
      <c r="R50" s="164"/>
      <c r="S50" s="164"/>
      <c r="T50" s="164"/>
    </row>
    <row r="51" spans="2:20" ht="12.75">
      <c r="B51" s="160"/>
      <c r="C51" s="150"/>
      <c r="D51" s="150"/>
      <c r="E51" s="165" t="s">
        <v>44</v>
      </c>
      <c r="F51" s="165"/>
      <c r="G51" s="162" t="s">
        <v>43</v>
      </c>
      <c r="H51" s="162"/>
      <c r="I51" s="166"/>
      <c r="J51" s="166"/>
      <c r="K51" s="167">
        <v>1599.5</v>
      </c>
      <c r="L51" s="167"/>
      <c r="M51" s="167">
        <v>1600.7</v>
      </c>
      <c r="N51" s="167"/>
      <c r="O51" s="167">
        <v>799.7</v>
      </c>
      <c r="P51" s="167"/>
      <c r="Q51" s="167">
        <v>799.9</v>
      </c>
      <c r="R51" s="167"/>
      <c r="S51" s="167"/>
      <c r="T51" s="167"/>
    </row>
    <row r="52" spans="2:20" ht="12.75">
      <c r="B52" s="160"/>
      <c r="C52" s="150"/>
      <c r="D52" s="150"/>
      <c r="E52" s="157" t="s">
        <v>45</v>
      </c>
      <c r="F52" s="157"/>
      <c r="G52" s="162" t="s">
        <v>43</v>
      </c>
      <c r="H52" s="162"/>
      <c r="I52" s="168"/>
      <c r="J52" s="168"/>
      <c r="K52" s="159">
        <v>1598.9</v>
      </c>
      <c r="L52" s="159"/>
      <c r="M52" s="169">
        <v>1599.8</v>
      </c>
      <c r="N52" s="169"/>
      <c r="O52" s="159">
        <v>801.5</v>
      </c>
      <c r="P52" s="159"/>
      <c r="Q52" s="159">
        <v>800.7</v>
      </c>
      <c r="R52" s="159"/>
      <c r="S52" s="159"/>
      <c r="T52" s="159"/>
    </row>
    <row r="53" spans="2:20" ht="12.75">
      <c r="B53" s="180">
        <v>3</v>
      </c>
      <c r="C53" s="181" t="s">
        <v>46</v>
      </c>
      <c r="D53" s="181"/>
      <c r="E53" s="161" t="s">
        <v>42</v>
      </c>
      <c r="F53" s="161"/>
      <c r="G53" s="162" t="s">
        <v>43</v>
      </c>
      <c r="H53" s="162"/>
      <c r="I53" s="182"/>
      <c r="J53" s="182"/>
      <c r="K53" s="183">
        <f>(1600-K50)/1600</f>
        <v>-0.0001250000000000284</v>
      </c>
      <c r="L53" s="183"/>
      <c r="M53" s="183">
        <f>(1600-M50)/1600</f>
        <v>-0.0007500000000000284</v>
      </c>
      <c r="N53" s="183"/>
      <c r="O53" s="183">
        <f>(800-O50)/O50</f>
        <v>-0.0003748594277145502</v>
      </c>
      <c r="P53" s="183"/>
      <c r="Q53" s="183">
        <f>(800-Q50)/800</f>
        <v>-0.002125000000000057</v>
      </c>
      <c r="R53" s="183"/>
      <c r="S53" s="164"/>
      <c r="T53" s="164"/>
    </row>
    <row r="54" spans="2:20" ht="12.75">
      <c r="B54" s="180"/>
      <c r="C54" s="181"/>
      <c r="D54" s="181"/>
      <c r="E54" s="165" t="s">
        <v>44</v>
      </c>
      <c r="F54" s="165"/>
      <c r="G54" s="162" t="s">
        <v>43</v>
      </c>
      <c r="H54" s="162"/>
      <c r="I54" s="182"/>
      <c r="J54" s="182"/>
      <c r="K54" s="183">
        <f>(1600-K51)/K51</f>
        <v>0.00031259768677711783</v>
      </c>
      <c r="L54" s="183"/>
      <c r="M54" s="183">
        <f>(1600-M51)/1600</f>
        <v>-0.0004375000000000284</v>
      </c>
      <c r="N54" s="183"/>
      <c r="O54" s="183">
        <f>(800-O51)/800</f>
        <v>0.00037499999999994314</v>
      </c>
      <c r="P54" s="183"/>
      <c r="Q54" s="183">
        <f>(800-Q51)/800</f>
        <v>0.0001250000000000284</v>
      </c>
      <c r="R54" s="183"/>
      <c r="S54" s="167"/>
      <c r="T54" s="167"/>
    </row>
    <row r="55" spans="2:20" ht="12.75">
      <c r="B55" s="180"/>
      <c r="C55" s="181"/>
      <c r="D55" s="181"/>
      <c r="E55" s="184" t="s">
        <v>45</v>
      </c>
      <c r="F55" s="184"/>
      <c r="G55" s="185" t="s">
        <v>43</v>
      </c>
      <c r="H55" s="185"/>
      <c r="I55" s="182"/>
      <c r="J55" s="182"/>
      <c r="K55" s="183">
        <f>(1600-K52)/1600</f>
        <v>0.0006874999999999431</v>
      </c>
      <c r="L55" s="183"/>
      <c r="M55" s="183">
        <f>(1600-M52)/1600</f>
        <v>0.0001250000000000284</v>
      </c>
      <c r="N55" s="183"/>
      <c r="O55" s="183">
        <f>(800-O52)/800</f>
        <v>-0.001875</v>
      </c>
      <c r="P55" s="183"/>
      <c r="Q55" s="183">
        <f>(800-Q52)/800</f>
        <v>-0.0008750000000000568</v>
      </c>
      <c r="R55" s="183"/>
      <c r="S55" s="186"/>
      <c r="T55" s="186"/>
    </row>
    <row r="56" spans="1:22" ht="12.75">
      <c r="A56" s="29"/>
      <c r="B56" s="30"/>
      <c r="C56" s="31"/>
      <c r="D56" s="31"/>
      <c r="E56" s="32"/>
      <c r="F56" s="33"/>
      <c r="G56" s="34"/>
      <c r="H56" s="33"/>
      <c r="I56" s="35"/>
      <c r="J56" s="33"/>
      <c r="K56" s="33"/>
      <c r="L56" s="36"/>
      <c r="M56" s="36"/>
      <c r="N56" s="35"/>
      <c r="O56" s="36"/>
      <c r="P56" s="36"/>
      <c r="Q56" s="36"/>
      <c r="R56" s="36"/>
      <c r="S56" s="36"/>
      <c r="T56" s="37"/>
      <c r="U56" s="29"/>
      <c r="V56" s="29"/>
    </row>
    <row r="57" spans="2:20" ht="12.75">
      <c r="B57" s="38">
        <v>1</v>
      </c>
      <c r="C57" s="187" t="s">
        <v>19</v>
      </c>
      <c r="D57" s="187"/>
      <c r="E57" s="187"/>
      <c r="F57" s="188" t="s">
        <v>55</v>
      </c>
      <c r="G57" s="188"/>
      <c r="H57" s="188"/>
      <c r="I57" s="189" t="s">
        <v>21</v>
      </c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</row>
    <row r="58" spans="2:20" ht="12.75">
      <c r="B58" s="39" t="s">
        <v>22</v>
      </c>
      <c r="C58" s="190" t="s">
        <v>23</v>
      </c>
      <c r="D58" s="190"/>
      <c r="E58" s="190"/>
      <c r="F58" s="191">
        <v>2007</v>
      </c>
      <c r="G58" s="191"/>
      <c r="H58" s="191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</row>
    <row r="59" spans="2:20" ht="12.75">
      <c r="B59" s="39" t="s">
        <v>24</v>
      </c>
      <c r="C59" s="192" t="s">
        <v>25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</row>
    <row r="60" spans="2:20" ht="12.75">
      <c r="B60" s="40"/>
      <c r="C60" s="193"/>
      <c r="D60" s="193"/>
      <c r="E60" s="159" t="s">
        <v>26</v>
      </c>
      <c r="F60" s="159"/>
      <c r="G60" s="168" t="s">
        <v>27</v>
      </c>
      <c r="H60" s="168"/>
      <c r="I60" s="168" t="s">
        <v>28</v>
      </c>
      <c r="J60" s="168"/>
      <c r="K60" s="159" t="s">
        <v>29</v>
      </c>
      <c r="L60" s="159"/>
      <c r="M60" s="159" t="s">
        <v>30</v>
      </c>
      <c r="N60" s="159"/>
      <c r="O60" s="159" t="s">
        <v>31</v>
      </c>
      <c r="P60" s="159"/>
      <c r="Q60" s="159" t="s">
        <v>32</v>
      </c>
      <c r="R60" s="159"/>
      <c r="S60" s="159" t="s">
        <v>33</v>
      </c>
      <c r="T60" s="159"/>
    </row>
    <row r="61" spans="2:20" ht="12.75">
      <c r="B61" s="149">
        <v>1</v>
      </c>
      <c r="C61" s="150" t="s">
        <v>34</v>
      </c>
      <c r="D61" s="150"/>
      <c r="E61" s="151"/>
      <c r="F61" s="151"/>
      <c r="G61" s="152"/>
      <c r="H61" s="152"/>
      <c r="I61" s="153" t="s">
        <v>39</v>
      </c>
      <c r="J61" s="153"/>
      <c r="K61" s="154" t="s">
        <v>48</v>
      </c>
      <c r="L61" s="154"/>
      <c r="M61" s="154" t="s">
        <v>37</v>
      </c>
      <c r="N61" s="154"/>
      <c r="O61" s="154" t="s">
        <v>56</v>
      </c>
      <c r="P61" s="154"/>
      <c r="Q61" s="154" t="s">
        <v>50</v>
      </c>
      <c r="R61" s="154"/>
      <c r="S61" s="155"/>
      <c r="T61" s="155"/>
    </row>
    <row r="62" spans="2:20" ht="12.75">
      <c r="B62" s="149"/>
      <c r="C62" s="150"/>
      <c r="D62" s="150"/>
      <c r="E62" s="151"/>
      <c r="F62" s="151"/>
      <c r="G62" s="152"/>
      <c r="H62" s="152"/>
      <c r="I62" s="153"/>
      <c r="J62" s="153"/>
      <c r="K62" s="154"/>
      <c r="L62" s="154"/>
      <c r="M62" s="154"/>
      <c r="N62" s="154"/>
      <c r="O62" s="154"/>
      <c r="P62" s="154"/>
      <c r="Q62" s="154"/>
      <c r="R62" s="154"/>
      <c r="S62" s="155"/>
      <c r="T62" s="155"/>
    </row>
    <row r="63" spans="2:20" ht="12.75">
      <c r="B63" s="149"/>
      <c r="C63" s="150"/>
      <c r="D63" s="150"/>
      <c r="E63" s="151"/>
      <c r="F63" s="151"/>
      <c r="G63" s="152"/>
      <c r="H63" s="152"/>
      <c r="I63" s="156" t="s">
        <v>40</v>
      </c>
      <c r="J63" s="156"/>
      <c r="K63" s="157" t="s">
        <v>40</v>
      </c>
      <c r="L63" s="157"/>
      <c r="M63" s="158" t="s">
        <v>40</v>
      </c>
      <c r="N63" s="158"/>
      <c r="O63" s="157" t="s">
        <v>40</v>
      </c>
      <c r="P63" s="157"/>
      <c r="Q63" s="157" t="s">
        <v>40</v>
      </c>
      <c r="R63" s="157"/>
      <c r="S63" s="159"/>
      <c r="T63" s="159"/>
    </row>
    <row r="64" spans="2:20" ht="12.75">
      <c r="B64" s="160">
        <v>2</v>
      </c>
      <c r="C64" s="150" t="s">
        <v>41</v>
      </c>
      <c r="D64" s="150"/>
      <c r="E64" s="161" t="s">
        <v>42</v>
      </c>
      <c r="F64" s="161"/>
      <c r="G64" s="162" t="s">
        <v>43</v>
      </c>
      <c r="H64" s="162"/>
      <c r="I64" s="163"/>
      <c r="J64" s="163"/>
      <c r="K64" s="164">
        <v>1601.5</v>
      </c>
      <c r="L64" s="164"/>
      <c r="M64" s="164">
        <v>1599.8</v>
      </c>
      <c r="N64" s="164"/>
      <c r="O64" s="164">
        <v>1601.4</v>
      </c>
      <c r="P64" s="164"/>
      <c r="Q64" s="164">
        <v>1599.5</v>
      </c>
      <c r="R64" s="164"/>
      <c r="S64" s="164"/>
      <c r="T64" s="164"/>
    </row>
    <row r="65" spans="2:20" ht="12.75">
      <c r="B65" s="160"/>
      <c r="C65" s="150"/>
      <c r="D65" s="150"/>
      <c r="E65" s="165" t="s">
        <v>44</v>
      </c>
      <c r="F65" s="165"/>
      <c r="G65" s="162" t="s">
        <v>43</v>
      </c>
      <c r="H65" s="162"/>
      <c r="I65" s="166"/>
      <c r="J65" s="166"/>
      <c r="K65" s="167">
        <v>1601.3</v>
      </c>
      <c r="L65" s="167"/>
      <c r="M65" s="167">
        <v>1600.3</v>
      </c>
      <c r="N65" s="167"/>
      <c r="O65" s="167">
        <v>1600.1</v>
      </c>
      <c r="P65" s="167"/>
      <c r="Q65" s="167">
        <v>1601.2</v>
      </c>
      <c r="R65" s="167"/>
      <c r="S65" s="167"/>
      <c r="T65" s="167"/>
    </row>
    <row r="66" spans="2:20" ht="12.75">
      <c r="B66" s="160"/>
      <c r="C66" s="150"/>
      <c r="D66" s="150"/>
      <c r="E66" s="157" t="s">
        <v>45</v>
      </c>
      <c r="F66" s="157"/>
      <c r="G66" s="162" t="s">
        <v>43</v>
      </c>
      <c r="H66" s="162"/>
      <c r="I66" s="168"/>
      <c r="J66" s="168"/>
      <c r="K66" s="159">
        <v>1600.4</v>
      </c>
      <c r="L66" s="159"/>
      <c r="M66" s="169">
        <v>1599.3</v>
      </c>
      <c r="N66" s="169"/>
      <c r="O66" s="159">
        <v>1601.7</v>
      </c>
      <c r="P66" s="159"/>
      <c r="Q66" s="159">
        <v>1600.9</v>
      </c>
      <c r="R66" s="159"/>
      <c r="S66" s="159"/>
      <c r="T66" s="159"/>
    </row>
    <row r="67" spans="2:20" ht="12.75">
      <c r="B67" s="160">
        <v>3</v>
      </c>
      <c r="C67" s="150" t="s">
        <v>46</v>
      </c>
      <c r="D67" s="150"/>
      <c r="E67" s="161" t="s">
        <v>42</v>
      </c>
      <c r="F67" s="161"/>
      <c r="G67" s="162" t="s">
        <v>43</v>
      </c>
      <c r="H67" s="162"/>
      <c r="I67" s="163"/>
      <c r="J67" s="163"/>
      <c r="K67" s="171">
        <f>(1600-K64)/1600</f>
        <v>-0.0009375</v>
      </c>
      <c r="L67" s="171"/>
      <c r="M67" s="171">
        <f>(1600-M64)/1600</f>
        <v>0.0001250000000000284</v>
      </c>
      <c r="N67" s="171"/>
      <c r="O67" s="171">
        <f>(1600-O64)/1600</f>
        <v>-0.0008750000000000568</v>
      </c>
      <c r="P67" s="171"/>
      <c r="Q67" s="171">
        <f>(1600-Q64)/1600</f>
        <v>0.0003125</v>
      </c>
      <c r="R67" s="171"/>
      <c r="S67" s="164"/>
      <c r="T67" s="164"/>
    </row>
    <row r="68" spans="2:20" ht="12.75">
      <c r="B68" s="160"/>
      <c r="C68" s="150"/>
      <c r="D68" s="150"/>
      <c r="E68" s="165" t="s">
        <v>44</v>
      </c>
      <c r="F68" s="165"/>
      <c r="G68" s="162" t="s">
        <v>43</v>
      </c>
      <c r="H68" s="162"/>
      <c r="I68" s="166"/>
      <c r="J68" s="166"/>
      <c r="K68" s="173">
        <f>(1600-K65)/1600</f>
        <v>-0.0008124999999999716</v>
      </c>
      <c r="L68" s="173"/>
      <c r="M68" s="173">
        <f>(1600-M65)/1600</f>
        <v>-0.00018749999999997157</v>
      </c>
      <c r="N68" s="173"/>
      <c r="O68" s="173">
        <f>(1600-O65)/1600</f>
        <v>-6.249999999994316E-05</v>
      </c>
      <c r="P68" s="173"/>
      <c r="Q68" s="173">
        <f>(1600-Q65)/1600</f>
        <v>-0.0007500000000000284</v>
      </c>
      <c r="R68" s="173"/>
      <c r="S68" s="167"/>
      <c r="T68" s="167"/>
    </row>
    <row r="69" spans="2:20" ht="12.75">
      <c r="B69" s="160"/>
      <c r="C69" s="150"/>
      <c r="D69" s="150"/>
      <c r="E69" s="157" t="s">
        <v>45</v>
      </c>
      <c r="F69" s="157"/>
      <c r="G69" s="162" t="s">
        <v>43</v>
      </c>
      <c r="H69" s="162"/>
      <c r="I69" s="168"/>
      <c r="J69" s="168"/>
      <c r="K69" s="175">
        <f>(1600-K66)/1600</f>
        <v>-0.0002500000000000568</v>
      </c>
      <c r="L69" s="175"/>
      <c r="M69" s="176">
        <f>(1600-M66)/1600</f>
        <v>0.0004375000000000284</v>
      </c>
      <c r="N69" s="176"/>
      <c r="O69" s="175">
        <f>(1600-O66)/1600</f>
        <v>-0.0010625000000000285</v>
      </c>
      <c r="P69" s="175"/>
      <c r="Q69" s="175">
        <f>(1600-Q66)/1600</f>
        <v>-0.0005625000000000569</v>
      </c>
      <c r="R69" s="175"/>
      <c r="S69" s="159"/>
      <c r="T69" s="159"/>
    </row>
    <row r="70" spans="2:20" ht="12.75">
      <c r="B70" s="41"/>
      <c r="C70" s="42"/>
      <c r="D70" s="31"/>
      <c r="E70" s="32"/>
      <c r="F70" s="33"/>
      <c r="G70" s="43"/>
      <c r="H70" s="44"/>
      <c r="I70" s="45"/>
      <c r="J70" s="24"/>
      <c r="K70" s="24"/>
      <c r="L70" s="26"/>
      <c r="M70" s="26"/>
      <c r="N70" s="25"/>
      <c r="O70" s="26"/>
      <c r="P70" s="26"/>
      <c r="Q70" s="26"/>
      <c r="R70" s="26"/>
      <c r="S70" s="26"/>
      <c r="T70" s="46"/>
    </row>
    <row r="71" spans="2:20" ht="12.75">
      <c r="B71" s="16">
        <v>1</v>
      </c>
      <c r="C71" s="141" t="s">
        <v>19</v>
      </c>
      <c r="D71" s="141"/>
      <c r="E71" s="141"/>
      <c r="F71" s="142" t="s">
        <v>57</v>
      </c>
      <c r="G71" s="142"/>
      <c r="H71" s="142"/>
      <c r="I71" s="143" t="s">
        <v>21</v>
      </c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2:20" ht="12.75">
      <c r="B72" s="16" t="s">
        <v>22</v>
      </c>
      <c r="C72" s="144" t="s">
        <v>23</v>
      </c>
      <c r="D72" s="144"/>
      <c r="E72" s="144"/>
      <c r="F72" s="145">
        <v>2007</v>
      </c>
      <c r="G72" s="145"/>
      <c r="H72" s="145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2:20" ht="12.75">
      <c r="B73" s="16" t="s">
        <v>24</v>
      </c>
      <c r="C73" s="148" t="s">
        <v>25</v>
      </c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</row>
    <row r="74" spans="2:20" ht="12.75">
      <c r="B74" s="18"/>
      <c r="C74" s="147"/>
      <c r="D74" s="147"/>
      <c r="E74" s="148" t="s">
        <v>26</v>
      </c>
      <c r="F74" s="148"/>
      <c r="G74" s="142" t="s">
        <v>27</v>
      </c>
      <c r="H74" s="142"/>
      <c r="I74" s="142" t="s">
        <v>28</v>
      </c>
      <c r="J74" s="142"/>
      <c r="K74" s="148" t="s">
        <v>29</v>
      </c>
      <c r="L74" s="148"/>
      <c r="M74" s="148" t="s">
        <v>30</v>
      </c>
      <c r="N74" s="148"/>
      <c r="O74" s="148" t="s">
        <v>31</v>
      </c>
      <c r="P74" s="148"/>
      <c r="Q74" s="148" t="s">
        <v>32</v>
      </c>
      <c r="R74" s="148"/>
      <c r="S74" s="148" t="s">
        <v>33</v>
      </c>
      <c r="T74" s="148"/>
    </row>
    <row r="75" spans="2:20" ht="12.75">
      <c r="B75" s="149">
        <v>1</v>
      </c>
      <c r="C75" s="150" t="s">
        <v>34</v>
      </c>
      <c r="D75" s="150"/>
      <c r="E75" s="151"/>
      <c r="F75" s="151"/>
      <c r="G75" s="152"/>
      <c r="H75" s="152"/>
      <c r="I75" s="153" t="s">
        <v>39</v>
      </c>
      <c r="J75" s="153"/>
      <c r="K75" s="154" t="s">
        <v>48</v>
      </c>
      <c r="L75" s="154"/>
      <c r="M75" s="154" t="s">
        <v>58</v>
      </c>
      <c r="N75" s="154"/>
      <c r="O75" s="154" t="s">
        <v>59</v>
      </c>
      <c r="P75" s="154"/>
      <c r="Q75" s="154" t="s">
        <v>60</v>
      </c>
      <c r="R75" s="154"/>
      <c r="S75" s="155"/>
      <c r="T75" s="155"/>
    </row>
    <row r="76" spans="2:20" ht="12.75">
      <c r="B76" s="149"/>
      <c r="C76" s="150"/>
      <c r="D76" s="150"/>
      <c r="E76" s="151"/>
      <c r="F76" s="151"/>
      <c r="G76" s="152"/>
      <c r="H76" s="152"/>
      <c r="I76" s="153"/>
      <c r="J76" s="153"/>
      <c r="K76" s="154"/>
      <c r="L76" s="154"/>
      <c r="M76" s="154"/>
      <c r="N76" s="154"/>
      <c r="O76" s="154"/>
      <c r="P76" s="154"/>
      <c r="Q76" s="154"/>
      <c r="R76" s="154"/>
      <c r="S76" s="155"/>
      <c r="T76" s="155"/>
    </row>
    <row r="77" spans="2:20" ht="12.75">
      <c r="B77" s="149"/>
      <c r="C77" s="150"/>
      <c r="D77" s="150"/>
      <c r="E77" s="151"/>
      <c r="F77" s="151"/>
      <c r="G77" s="152"/>
      <c r="H77" s="152"/>
      <c r="I77" s="156" t="s">
        <v>40</v>
      </c>
      <c r="J77" s="156"/>
      <c r="K77" s="157" t="s">
        <v>40</v>
      </c>
      <c r="L77" s="157"/>
      <c r="M77" s="158" t="s">
        <v>51</v>
      </c>
      <c r="N77" s="158"/>
      <c r="O77" s="157" t="s">
        <v>51</v>
      </c>
      <c r="P77" s="157"/>
      <c r="Q77" s="157" t="s">
        <v>51</v>
      </c>
      <c r="R77" s="157"/>
      <c r="S77" s="159"/>
      <c r="T77" s="159"/>
    </row>
    <row r="78" spans="2:20" ht="12.75">
      <c r="B78" s="160">
        <v>2</v>
      </c>
      <c r="C78" s="150" t="s">
        <v>41</v>
      </c>
      <c r="D78" s="150"/>
      <c r="E78" s="161" t="s">
        <v>42</v>
      </c>
      <c r="F78" s="161"/>
      <c r="G78" s="162" t="s">
        <v>43</v>
      </c>
      <c r="H78" s="162"/>
      <c r="I78" s="163"/>
      <c r="J78" s="163"/>
      <c r="K78" s="164">
        <v>1601.5</v>
      </c>
      <c r="L78" s="164"/>
      <c r="M78" s="164"/>
      <c r="N78" s="164"/>
      <c r="O78" s="164">
        <v>798.7</v>
      </c>
      <c r="P78" s="164"/>
      <c r="Q78" s="164">
        <v>801.2</v>
      </c>
      <c r="R78" s="164"/>
      <c r="S78" s="164"/>
      <c r="T78" s="164"/>
    </row>
    <row r="79" spans="2:20" ht="12.75">
      <c r="B79" s="160"/>
      <c r="C79" s="150"/>
      <c r="D79" s="150"/>
      <c r="E79" s="165" t="s">
        <v>44</v>
      </c>
      <c r="F79" s="165"/>
      <c r="G79" s="162" t="s">
        <v>43</v>
      </c>
      <c r="H79" s="162"/>
      <c r="I79" s="166"/>
      <c r="J79" s="166"/>
      <c r="K79" s="167">
        <v>1600.2</v>
      </c>
      <c r="L79" s="167"/>
      <c r="M79" s="167"/>
      <c r="N79" s="167"/>
      <c r="O79" s="167">
        <v>799.8</v>
      </c>
      <c r="P79" s="167"/>
      <c r="Q79" s="167">
        <v>800.3</v>
      </c>
      <c r="R79" s="167"/>
      <c r="S79" s="167"/>
      <c r="T79" s="167"/>
    </row>
    <row r="80" spans="2:20" ht="12.75">
      <c r="B80" s="160"/>
      <c r="C80" s="150"/>
      <c r="D80" s="150"/>
      <c r="E80" s="157" t="s">
        <v>45</v>
      </c>
      <c r="F80" s="157"/>
      <c r="G80" s="162" t="s">
        <v>43</v>
      </c>
      <c r="H80" s="162"/>
      <c r="I80" s="168"/>
      <c r="J80" s="168"/>
      <c r="K80" s="159">
        <v>1599.8</v>
      </c>
      <c r="L80" s="159"/>
      <c r="M80" s="169"/>
      <c r="N80" s="169"/>
      <c r="O80" s="159">
        <v>800.6</v>
      </c>
      <c r="P80" s="159"/>
      <c r="Q80" s="159">
        <v>799.7</v>
      </c>
      <c r="R80" s="159"/>
      <c r="S80" s="159"/>
      <c r="T80" s="159"/>
    </row>
    <row r="81" spans="2:20" ht="15.75" customHeight="1" thickBot="1">
      <c r="B81" s="160">
        <v>3</v>
      </c>
      <c r="C81" s="150" t="s">
        <v>46</v>
      </c>
      <c r="D81" s="150"/>
      <c r="E81" s="161" t="s">
        <v>42</v>
      </c>
      <c r="F81" s="161"/>
      <c r="G81" s="162" t="s">
        <v>43</v>
      </c>
      <c r="H81" s="162"/>
      <c r="I81" s="163"/>
      <c r="J81" s="163"/>
      <c r="K81" s="171">
        <f>(1600-K78)/1600</f>
        <v>-0.0009375</v>
      </c>
      <c r="L81" s="171"/>
      <c r="M81" s="171"/>
      <c r="N81" s="171"/>
      <c r="O81" s="171">
        <f>(800-O78)/O78</f>
        <v>0.0016276449229998178</v>
      </c>
      <c r="P81" s="171"/>
      <c r="Q81" s="177">
        <f>(800-Q78)/800</f>
        <v>-0.0015000000000000568</v>
      </c>
      <c r="R81" s="177"/>
      <c r="S81" s="164"/>
      <c r="T81" s="164"/>
    </row>
    <row r="82" spans="2:20" ht="12.75" hidden="1">
      <c r="B82" s="160"/>
      <c r="C82" s="150"/>
      <c r="D82" s="150"/>
      <c r="E82" s="165" t="s">
        <v>44</v>
      </c>
      <c r="F82" s="165"/>
      <c r="G82" s="162" t="s">
        <v>43</v>
      </c>
      <c r="H82" s="162"/>
      <c r="I82" s="166"/>
      <c r="J82" s="166"/>
      <c r="K82" s="173"/>
      <c r="L82" s="173"/>
      <c r="M82" s="173"/>
      <c r="N82" s="173"/>
      <c r="O82" s="173"/>
      <c r="P82" s="173"/>
      <c r="Q82" s="178"/>
      <c r="R82" s="178"/>
      <c r="S82" s="167"/>
      <c r="T82" s="167"/>
    </row>
    <row r="83" spans="2:20" ht="13.5" thickBot="1">
      <c r="B83" s="160"/>
      <c r="C83" s="150"/>
      <c r="D83" s="150"/>
      <c r="E83" s="165" t="s">
        <v>44</v>
      </c>
      <c r="F83" s="165"/>
      <c r="G83" s="162" t="s">
        <v>43</v>
      </c>
      <c r="H83" s="162"/>
      <c r="I83" s="166"/>
      <c r="J83" s="166"/>
      <c r="K83" s="173">
        <f>(1600-K79)/1600</f>
        <v>-0.0001250000000000284</v>
      </c>
      <c r="L83" s="173"/>
      <c r="M83" s="173"/>
      <c r="N83" s="173"/>
      <c r="O83" s="173">
        <f>(800-O79)/800</f>
        <v>0.0002500000000000568</v>
      </c>
      <c r="P83" s="173"/>
      <c r="Q83" s="178">
        <f>(800-Q79)/Q79</f>
        <v>-0.0003748594277145502</v>
      </c>
      <c r="R83" s="178"/>
      <c r="S83" s="167"/>
      <c r="T83" s="167"/>
    </row>
    <row r="84" spans="2:20" ht="13.5" thickBot="1">
      <c r="B84" s="160"/>
      <c r="C84" s="150"/>
      <c r="D84" s="150"/>
      <c r="E84" s="157" t="s">
        <v>45</v>
      </c>
      <c r="F84" s="157"/>
      <c r="G84" s="142" t="s">
        <v>43</v>
      </c>
      <c r="H84" s="142"/>
      <c r="I84" s="168"/>
      <c r="J84" s="168"/>
      <c r="K84" s="175">
        <f>(1600-K80)/1600</f>
        <v>0.0001250000000000284</v>
      </c>
      <c r="L84" s="175"/>
      <c r="M84" s="176"/>
      <c r="N84" s="176"/>
      <c r="O84" s="175">
        <f>(800-O80)/800</f>
        <v>-0.0007500000000000284</v>
      </c>
      <c r="P84" s="175"/>
      <c r="Q84" s="179">
        <f>(800-Q80)/800</f>
        <v>0.00037499999999994314</v>
      </c>
      <c r="R84" s="179"/>
      <c r="S84" s="159"/>
      <c r="T84" s="159"/>
    </row>
    <row r="85" spans="1:20" ht="12.75">
      <c r="A85" s="29"/>
      <c r="B85" s="22"/>
      <c r="C85" s="23"/>
      <c r="D85" s="23"/>
      <c r="E85" s="7"/>
      <c r="F85" s="24"/>
      <c r="G85" s="8"/>
      <c r="H85" s="24"/>
      <c r="I85" s="25"/>
      <c r="J85" s="24"/>
      <c r="K85" s="24"/>
      <c r="L85" s="26"/>
      <c r="M85" s="47"/>
      <c r="N85" s="47"/>
      <c r="O85" s="26"/>
      <c r="P85" s="26"/>
      <c r="Q85" s="26"/>
      <c r="R85" s="26"/>
      <c r="S85" s="26"/>
      <c r="T85" s="26"/>
    </row>
    <row r="86" spans="2:20" ht="12.75">
      <c r="B86" s="16">
        <v>1</v>
      </c>
      <c r="C86" s="141" t="s">
        <v>19</v>
      </c>
      <c r="D86" s="141"/>
      <c r="E86" s="141"/>
      <c r="F86" s="188" t="s">
        <v>61</v>
      </c>
      <c r="G86" s="188"/>
      <c r="H86" s="188"/>
      <c r="I86" s="143" t="s">
        <v>21</v>
      </c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2:20" ht="12.75">
      <c r="B87" s="16" t="s">
        <v>22</v>
      </c>
      <c r="C87" s="144" t="s">
        <v>23</v>
      </c>
      <c r="D87" s="144"/>
      <c r="E87" s="144"/>
      <c r="F87" s="145">
        <v>2007</v>
      </c>
      <c r="G87" s="145"/>
      <c r="H87" s="145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2:20" ht="12.75">
      <c r="B88" s="16" t="s">
        <v>24</v>
      </c>
      <c r="C88" s="148" t="s">
        <v>25</v>
      </c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</row>
    <row r="89" spans="2:20" ht="12.75">
      <c r="B89" s="18"/>
      <c r="C89" s="147"/>
      <c r="D89" s="147"/>
      <c r="E89" s="148" t="s">
        <v>26</v>
      </c>
      <c r="F89" s="148"/>
      <c r="G89" s="142" t="s">
        <v>27</v>
      </c>
      <c r="H89" s="142"/>
      <c r="I89" s="142" t="s">
        <v>28</v>
      </c>
      <c r="J89" s="142"/>
      <c r="K89" s="148" t="s">
        <v>29</v>
      </c>
      <c r="L89" s="148"/>
      <c r="M89" s="148" t="s">
        <v>30</v>
      </c>
      <c r="N89" s="148"/>
      <c r="O89" s="148" t="s">
        <v>31</v>
      </c>
      <c r="P89" s="148"/>
      <c r="Q89" s="148" t="s">
        <v>32</v>
      </c>
      <c r="R89" s="148"/>
      <c r="S89" s="148" t="s">
        <v>33</v>
      </c>
      <c r="T89" s="148"/>
    </row>
    <row r="90" spans="2:20" ht="12.75">
      <c r="B90" s="149">
        <v>1</v>
      </c>
      <c r="C90" s="150" t="s">
        <v>34</v>
      </c>
      <c r="D90" s="150"/>
      <c r="E90" s="151"/>
      <c r="F90" s="151"/>
      <c r="G90" s="152"/>
      <c r="H90" s="152"/>
      <c r="I90" s="153" t="s">
        <v>39</v>
      </c>
      <c r="J90" s="153"/>
      <c r="K90" s="154" t="s">
        <v>48</v>
      </c>
      <c r="L90" s="154"/>
      <c r="M90" s="154" t="s">
        <v>53</v>
      </c>
      <c r="N90" s="154"/>
      <c r="O90" s="154" t="s">
        <v>54</v>
      </c>
      <c r="P90" s="154"/>
      <c r="Q90" s="154" t="s">
        <v>50</v>
      </c>
      <c r="R90" s="154"/>
      <c r="S90" s="155"/>
      <c r="T90" s="155"/>
    </row>
    <row r="91" spans="2:20" ht="12.75">
      <c r="B91" s="149"/>
      <c r="C91" s="150"/>
      <c r="D91" s="150"/>
      <c r="E91" s="151"/>
      <c r="F91" s="151"/>
      <c r="G91" s="152"/>
      <c r="H91" s="152"/>
      <c r="I91" s="153"/>
      <c r="J91" s="153"/>
      <c r="K91" s="154"/>
      <c r="L91" s="154"/>
      <c r="M91" s="154"/>
      <c r="N91" s="154"/>
      <c r="O91" s="154"/>
      <c r="P91" s="154"/>
      <c r="Q91" s="154"/>
      <c r="R91" s="154"/>
      <c r="S91" s="155"/>
      <c r="T91" s="155"/>
    </row>
    <row r="92" spans="2:20" ht="12.75">
      <c r="B92" s="149"/>
      <c r="C92" s="150"/>
      <c r="D92" s="150"/>
      <c r="E92" s="151"/>
      <c r="F92" s="151"/>
      <c r="G92" s="152"/>
      <c r="H92" s="152"/>
      <c r="I92" s="156" t="s">
        <v>40</v>
      </c>
      <c r="J92" s="156"/>
      <c r="K92" s="157" t="s">
        <v>40</v>
      </c>
      <c r="L92" s="157"/>
      <c r="M92" s="158" t="s">
        <v>40</v>
      </c>
      <c r="N92" s="158"/>
      <c r="O92" s="157" t="s">
        <v>40</v>
      </c>
      <c r="P92" s="157"/>
      <c r="Q92" s="157" t="s">
        <v>40</v>
      </c>
      <c r="R92" s="157"/>
      <c r="S92" s="159"/>
      <c r="T92" s="159"/>
    </row>
    <row r="93" spans="2:20" ht="12.75">
      <c r="B93" s="160">
        <v>2</v>
      </c>
      <c r="C93" s="150" t="s">
        <v>41</v>
      </c>
      <c r="D93" s="150"/>
      <c r="E93" s="161" t="s">
        <v>42</v>
      </c>
      <c r="F93" s="161"/>
      <c r="G93" s="162" t="s">
        <v>43</v>
      </c>
      <c r="H93" s="162"/>
      <c r="I93" s="163"/>
      <c r="J93" s="163"/>
      <c r="K93" s="164">
        <v>1599.5</v>
      </c>
      <c r="L93" s="164"/>
      <c r="M93" s="164">
        <v>1601.4</v>
      </c>
      <c r="N93" s="164"/>
      <c r="O93" s="164">
        <v>1602</v>
      </c>
      <c r="P93" s="164"/>
      <c r="Q93" s="164">
        <v>1602.2</v>
      </c>
      <c r="R93" s="164"/>
      <c r="S93" s="164"/>
      <c r="T93" s="164"/>
    </row>
    <row r="94" spans="2:20" ht="12.75">
      <c r="B94" s="160"/>
      <c r="C94" s="150"/>
      <c r="D94" s="150"/>
      <c r="E94" s="165" t="s">
        <v>44</v>
      </c>
      <c r="F94" s="165"/>
      <c r="G94" s="162" t="s">
        <v>43</v>
      </c>
      <c r="H94" s="162"/>
      <c r="I94" s="166"/>
      <c r="J94" s="166"/>
      <c r="K94" s="167">
        <v>1601.3</v>
      </c>
      <c r="L94" s="167"/>
      <c r="M94" s="167">
        <v>1600.9</v>
      </c>
      <c r="N94" s="167"/>
      <c r="O94" s="167">
        <v>1600.6</v>
      </c>
      <c r="P94" s="167"/>
      <c r="Q94" s="167">
        <v>1601.5</v>
      </c>
      <c r="R94" s="167"/>
      <c r="S94" s="167"/>
      <c r="T94" s="167"/>
    </row>
    <row r="95" spans="2:20" ht="12.75">
      <c r="B95" s="160"/>
      <c r="C95" s="150"/>
      <c r="D95" s="150"/>
      <c r="E95" s="157" t="s">
        <v>45</v>
      </c>
      <c r="F95" s="157"/>
      <c r="G95" s="162" t="s">
        <v>43</v>
      </c>
      <c r="H95" s="162"/>
      <c r="I95" s="168"/>
      <c r="J95" s="168"/>
      <c r="K95" s="159">
        <v>1600.4</v>
      </c>
      <c r="L95" s="159"/>
      <c r="M95" s="169">
        <v>1598.7</v>
      </c>
      <c r="N95" s="169"/>
      <c r="O95" s="159">
        <v>1599.4</v>
      </c>
      <c r="P95" s="159"/>
      <c r="Q95" s="159">
        <v>1600.3</v>
      </c>
      <c r="R95" s="159"/>
      <c r="S95" s="159"/>
      <c r="T95" s="159"/>
    </row>
    <row r="96" spans="2:20" ht="12.75">
      <c r="B96" s="160">
        <v>3</v>
      </c>
      <c r="C96" s="150" t="s">
        <v>46</v>
      </c>
      <c r="D96" s="150"/>
      <c r="E96" s="161" t="s">
        <v>42</v>
      </c>
      <c r="F96" s="161"/>
      <c r="G96" s="162" t="s">
        <v>43</v>
      </c>
      <c r="H96" s="162"/>
      <c r="I96" s="163"/>
      <c r="J96" s="163"/>
      <c r="K96" s="171">
        <f>(1600-K93)/1600</f>
        <v>0.0003125</v>
      </c>
      <c r="L96" s="171"/>
      <c r="M96" s="171">
        <f>(1600-M93)/1600</f>
        <v>-0.0008750000000000568</v>
      </c>
      <c r="N96" s="171"/>
      <c r="O96" s="171">
        <f>(1600-O93)/1600</f>
        <v>-0.00125</v>
      </c>
      <c r="P96" s="171"/>
      <c r="Q96" s="171">
        <f>(1600-Q93)/1600</f>
        <v>-0.0013750000000000283</v>
      </c>
      <c r="R96" s="171"/>
      <c r="S96" s="164"/>
      <c r="T96" s="164"/>
    </row>
    <row r="97" spans="2:20" ht="12.75">
      <c r="B97" s="160"/>
      <c r="C97" s="150"/>
      <c r="D97" s="150"/>
      <c r="E97" s="165" t="s">
        <v>44</v>
      </c>
      <c r="F97" s="165"/>
      <c r="G97" s="162" t="s">
        <v>43</v>
      </c>
      <c r="H97" s="162"/>
      <c r="I97" s="166"/>
      <c r="J97" s="166"/>
      <c r="K97" s="173">
        <f>(1600-K94)/1600</f>
        <v>-0.0008124999999999716</v>
      </c>
      <c r="L97" s="173"/>
      <c r="M97" s="173">
        <f>(1600-M94)/1600</f>
        <v>-0.0005625000000000569</v>
      </c>
      <c r="N97" s="173"/>
      <c r="O97" s="173">
        <f>(1600-O94)/1600</f>
        <v>-0.00037499999999994314</v>
      </c>
      <c r="P97" s="173"/>
      <c r="Q97" s="173">
        <f>(1600-Q94)/1600</f>
        <v>-0.0009375</v>
      </c>
      <c r="R97" s="173"/>
      <c r="S97" s="167"/>
      <c r="T97" s="167"/>
    </row>
    <row r="98" spans="2:20" ht="12.75">
      <c r="B98" s="160"/>
      <c r="C98" s="150"/>
      <c r="D98" s="150"/>
      <c r="E98" s="157" t="s">
        <v>45</v>
      </c>
      <c r="F98" s="157"/>
      <c r="G98" s="142" t="s">
        <v>43</v>
      </c>
      <c r="H98" s="142"/>
      <c r="I98" s="168"/>
      <c r="J98" s="168"/>
      <c r="K98" s="175">
        <f>(1600-K95)/1600</f>
        <v>-0.0002500000000000568</v>
      </c>
      <c r="L98" s="175"/>
      <c r="M98" s="176">
        <f>(1600-M95)/1600</f>
        <v>0.0008124999999999716</v>
      </c>
      <c r="N98" s="176"/>
      <c r="O98" s="175">
        <f>(1600-O95)/1600</f>
        <v>0.00037499999999994314</v>
      </c>
      <c r="P98" s="175"/>
      <c r="Q98" s="175">
        <f>(1600-Q95)/1600</f>
        <v>-0.00018749999999997157</v>
      </c>
      <c r="R98" s="175"/>
      <c r="S98" s="159"/>
      <c r="T98" s="159"/>
    </row>
    <row r="99" spans="2:20" ht="12.75">
      <c r="B99" s="22"/>
      <c r="C99" s="23"/>
      <c r="D99" s="23"/>
      <c r="E99" s="7"/>
      <c r="F99" s="26"/>
      <c r="G99" s="8"/>
      <c r="H99" s="24"/>
      <c r="I99" s="24"/>
      <c r="J99" s="24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2:20" ht="12.75">
      <c r="B100" s="16">
        <v>1</v>
      </c>
      <c r="C100" s="141" t="s">
        <v>19</v>
      </c>
      <c r="D100" s="141"/>
      <c r="E100" s="141"/>
      <c r="F100" s="142" t="s">
        <v>62</v>
      </c>
      <c r="G100" s="142"/>
      <c r="H100" s="142"/>
      <c r="I100" s="143" t="s">
        <v>21</v>
      </c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2:20" ht="12.75">
      <c r="B101" s="16" t="s">
        <v>22</v>
      </c>
      <c r="C101" s="144" t="s">
        <v>23</v>
      </c>
      <c r="D101" s="144"/>
      <c r="E101" s="144"/>
      <c r="F101" s="145">
        <v>2007</v>
      </c>
      <c r="G101" s="145"/>
      <c r="H101" s="145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</row>
    <row r="102" spans="2:20" ht="12.75">
      <c r="B102" s="16" t="s">
        <v>24</v>
      </c>
      <c r="C102" s="148" t="s">
        <v>25</v>
      </c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</row>
    <row r="103" spans="2:20" ht="12.75">
      <c r="B103" s="18"/>
      <c r="C103" s="147"/>
      <c r="D103" s="147"/>
      <c r="E103" s="148" t="s">
        <v>26</v>
      </c>
      <c r="F103" s="148"/>
      <c r="G103" s="142" t="s">
        <v>27</v>
      </c>
      <c r="H103" s="142"/>
      <c r="I103" s="142" t="s">
        <v>28</v>
      </c>
      <c r="J103" s="142"/>
      <c r="K103" s="148" t="s">
        <v>29</v>
      </c>
      <c r="L103" s="148"/>
      <c r="M103" s="148" t="s">
        <v>30</v>
      </c>
      <c r="N103" s="148"/>
      <c r="O103" s="148" t="s">
        <v>31</v>
      </c>
      <c r="P103" s="148"/>
      <c r="Q103" s="148" t="s">
        <v>32</v>
      </c>
      <c r="R103" s="148"/>
      <c r="S103" s="148" t="s">
        <v>33</v>
      </c>
      <c r="T103" s="148"/>
    </row>
    <row r="104" spans="2:20" ht="12.75">
      <c r="B104" s="149">
        <v>1</v>
      </c>
      <c r="C104" s="150" t="s">
        <v>34</v>
      </c>
      <c r="D104" s="150"/>
      <c r="E104" s="151"/>
      <c r="F104" s="151"/>
      <c r="G104" s="152"/>
      <c r="H104" s="152"/>
      <c r="I104" s="153" t="s">
        <v>39</v>
      </c>
      <c r="J104" s="153"/>
      <c r="K104" s="154" t="s">
        <v>63</v>
      </c>
      <c r="L104" s="154"/>
      <c r="M104" s="154" t="s">
        <v>64</v>
      </c>
      <c r="N104" s="154"/>
      <c r="O104" s="154" t="s">
        <v>59</v>
      </c>
      <c r="P104" s="154"/>
      <c r="Q104" s="154" t="s">
        <v>65</v>
      </c>
      <c r="R104" s="154"/>
      <c r="S104" s="155"/>
      <c r="T104" s="155"/>
    </row>
    <row r="105" spans="2:20" ht="12.75">
      <c r="B105" s="149"/>
      <c r="C105" s="150"/>
      <c r="D105" s="150"/>
      <c r="E105" s="151"/>
      <c r="F105" s="151"/>
      <c r="G105" s="152"/>
      <c r="H105" s="152"/>
      <c r="I105" s="153"/>
      <c r="J105" s="153"/>
      <c r="K105" s="154"/>
      <c r="L105" s="154"/>
      <c r="M105" s="154"/>
      <c r="N105" s="154"/>
      <c r="O105" s="154"/>
      <c r="P105" s="154"/>
      <c r="Q105" s="154"/>
      <c r="R105" s="154"/>
      <c r="S105" s="155"/>
      <c r="T105" s="155"/>
    </row>
    <row r="106" spans="2:20" ht="12.75">
      <c r="B106" s="149"/>
      <c r="C106" s="150"/>
      <c r="D106" s="150"/>
      <c r="E106" s="151"/>
      <c r="F106" s="151"/>
      <c r="G106" s="152"/>
      <c r="H106" s="152"/>
      <c r="I106" s="156" t="s">
        <v>40</v>
      </c>
      <c r="J106" s="156"/>
      <c r="K106" s="157" t="s">
        <v>40</v>
      </c>
      <c r="L106" s="157"/>
      <c r="M106" s="158" t="s">
        <v>40</v>
      </c>
      <c r="N106" s="158"/>
      <c r="O106" s="157" t="s">
        <v>51</v>
      </c>
      <c r="P106" s="157"/>
      <c r="Q106" s="157" t="s">
        <v>51</v>
      </c>
      <c r="R106" s="157"/>
      <c r="S106" s="159"/>
      <c r="T106" s="159"/>
    </row>
    <row r="107" spans="2:20" ht="12.75">
      <c r="B107" s="160">
        <v>2</v>
      </c>
      <c r="C107" s="150" t="s">
        <v>41</v>
      </c>
      <c r="D107" s="150"/>
      <c r="E107" s="161" t="s">
        <v>42</v>
      </c>
      <c r="F107" s="161"/>
      <c r="G107" s="162" t="s">
        <v>43</v>
      </c>
      <c r="H107" s="162"/>
      <c r="I107" s="163"/>
      <c r="J107" s="163"/>
      <c r="K107" s="164">
        <v>1602.3</v>
      </c>
      <c r="L107" s="164"/>
      <c r="M107" s="164"/>
      <c r="N107" s="164"/>
      <c r="O107" s="164">
        <v>802.4</v>
      </c>
      <c r="P107" s="164"/>
      <c r="Q107" s="164">
        <v>801.9</v>
      </c>
      <c r="R107" s="164"/>
      <c r="S107" s="164"/>
      <c r="T107" s="164"/>
    </row>
    <row r="108" spans="2:20" ht="12.75">
      <c r="B108" s="160"/>
      <c r="C108" s="150"/>
      <c r="D108" s="150"/>
      <c r="E108" s="165" t="s">
        <v>44</v>
      </c>
      <c r="F108" s="165"/>
      <c r="G108" s="162" t="s">
        <v>43</v>
      </c>
      <c r="H108" s="162"/>
      <c r="I108" s="166"/>
      <c r="J108" s="166"/>
      <c r="K108" s="167">
        <v>1598.5</v>
      </c>
      <c r="L108" s="167"/>
      <c r="M108" s="167"/>
      <c r="N108" s="167"/>
      <c r="O108" s="167">
        <v>801.6</v>
      </c>
      <c r="P108" s="167"/>
      <c r="Q108" s="167">
        <v>800.3</v>
      </c>
      <c r="R108" s="167"/>
      <c r="S108" s="167"/>
      <c r="T108" s="167"/>
    </row>
    <row r="109" spans="2:20" ht="12.75">
      <c r="B109" s="160"/>
      <c r="C109" s="150"/>
      <c r="D109" s="150"/>
      <c r="E109" s="157" t="s">
        <v>45</v>
      </c>
      <c r="F109" s="157"/>
      <c r="G109" s="162" t="s">
        <v>43</v>
      </c>
      <c r="H109" s="162"/>
      <c r="I109" s="168"/>
      <c r="J109" s="168"/>
      <c r="K109" s="159">
        <v>1600.2</v>
      </c>
      <c r="L109" s="159"/>
      <c r="M109" s="169"/>
      <c r="N109" s="169"/>
      <c r="O109" s="159">
        <v>800.9</v>
      </c>
      <c r="P109" s="159"/>
      <c r="Q109" s="159">
        <v>799.7</v>
      </c>
      <c r="R109" s="159"/>
      <c r="S109" s="159"/>
      <c r="T109" s="159"/>
    </row>
    <row r="110" spans="2:20" ht="12.75">
      <c r="B110" s="160">
        <v>3</v>
      </c>
      <c r="C110" s="150" t="s">
        <v>46</v>
      </c>
      <c r="D110" s="150"/>
      <c r="E110" s="161" t="s">
        <v>42</v>
      </c>
      <c r="F110" s="161"/>
      <c r="G110" s="162" t="s">
        <v>43</v>
      </c>
      <c r="H110" s="162"/>
      <c r="I110" s="163"/>
      <c r="J110" s="163"/>
      <c r="K110" s="171">
        <f>(1600-K107)/1600</f>
        <v>-0.0014374999999999716</v>
      </c>
      <c r="L110" s="171"/>
      <c r="M110" s="164"/>
      <c r="N110" s="164"/>
      <c r="O110" s="177">
        <f>(800-O107)/800</f>
        <v>-0.0029999999999999714</v>
      </c>
      <c r="P110" s="177"/>
      <c r="Q110" s="171">
        <f>(800-Q107)/800</f>
        <v>-0.0023749999999999718</v>
      </c>
      <c r="R110" s="171"/>
      <c r="S110" s="164"/>
      <c r="T110" s="164"/>
    </row>
    <row r="111" spans="2:20" ht="12.75">
      <c r="B111" s="160"/>
      <c r="C111" s="150"/>
      <c r="D111" s="150"/>
      <c r="E111" s="165" t="s">
        <v>44</v>
      </c>
      <c r="F111" s="165"/>
      <c r="G111" s="162" t="s">
        <v>43</v>
      </c>
      <c r="H111" s="162"/>
      <c r="I111" s="166"/>
      <c r="J111" s="166"/>
      <c r="K111" s="173">
        <f>(1600-K108)/1600</f>
        <v>0.0009375</v>
      </c>
      <c r="L111" s="173"/>
      <c r="M111" s="167"/>
      <c r="N111" s="167"/>
      <c r="O111" s="178">
        <f>(800-O108)/800</f>
        <v>-0.0020000000000000282</v>
      </c>
      <c r="P111" s="178"/>
      <c r="Q111" s="173">
        <f>(800-Q108)/800</f>
        <v>-0.00037499999999994314</v>
      </c>
      <c r="R111" s="173"/>
      <c r="S111" s="167"/>
      <c r="T111" s="167"/>
    </row>
    <row r="112" spans="2:20" ht="12.75">
      <c r="B112" s="160"/>
      <c r="C112" s="150"/>
      <c r="D112" s="150"/>
      <c r="E112" s="157" t="s">
        <v>45</v>
      </c>
      <c r="F112" s="157"/>
      <c r="G112" s="142" t="s">
        <v>43</v>
      </c>
      <c r="H112" s="142"/>
      <c r="I112" s="168"/>
      <c r="J112" s="168"/>
      <c r="K112" s="175">
        <f>(1600-K109)/1600</f>
        <v>-0.0001250000000000284</v>
      </c>
      <c r="L112" s="175"/>
      <c r="M112" s="169"/>
      <c r="N112" s="169"/>
      <c r="O112" s="179">
        <f>(800-O109)/800</f>
        <v>-0.0011249999999999715</v>
      </c>
      <c r="P112" s="179"/>
      <c r="Q112" s="175">
        <f>(800-Q109)/800</f>
        <v>0.00037499999999994314</v>
      </c>
      <c r="R112" s="175"/>
      <c r="S112" s="159"/>
      <c r="T112" s="159"/>
    </row>
    <row r="113" spans="2:20" ht="12.75">
      <c r="B113" s="22"/>
      <c r="C113" s="23"/>
      <c r="D113" s="23"/>
      <c r="E113" s="7"/>
      <c r="F113" s="26"/>
      <c r="G113" s="8"/>
      <c r="H113" s="24"/>
      <c r="I113" s="24"/>
      <c r="J113" s="24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2:20" ht="12.75">
      <c r="B114" s="16">
        <v>1</v>
      </c>
      <c r="C114" s="141" t="s">
        <v>19</v>
      </c>
      <c r="D114" s="141"/>
      <c r="E114" s="141"/>
      <c r="F114" s="142" t="s">
        <v>66</v>
      </c>
      <c r="G114" s="142"/>
      <c r="H114" s="142"/>
      <c r="I114" s="143" t="s">
        <v>21</v>
      </c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</row>
    <row r="115" spans="2:20" ht="12.75">
      <c r="B115" s="16" t="s">
        <v>22</v>
      </c>
      <c r="C115" s="144" t="s">
        <v>23</v>
      </c>
      <c r="D115" s="144"/>
      <c r="E115" s="144"/>
      <c r="F115" s="145">
        <v>2007</v>
      </c>
      <c r="G115" s="145"/>
      <c r="H115" s="145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</row>
    <row r="116" spans="2:20" ht="12.75">
      <c r="B116" s="16" t="s">
        <v>24</v>
      </c>
      <c r="C116" s="148" t="s">
        <v>25</v>
      </c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</row>
    <row r="117" spans="2:20" ht="12.75">
      <c r="B117" s="18"/>
      <c r="C117" s="147"/>
      <c r="D117" s="147"/>
      <c r="E117" s="148" t="s">
        <v>26</v>
      </c>
      <c r="F117" s="148"/>
      <c r="G117" s="142" t="s">
        <v>27</v>
      </c>
      <c r="H117" s="142"/>
      <c r="I117" s="142" t="s">
        <v>28</v>
      </c>
      <c r="J117" s="142"/>
      <c r="K117" s="148" t="s">
        <v>29</v>
      </c>
      <c r="L117" s="148"/>
      <c r="M117" s="148" t="s">
        <v>30</v>
      </c>
      <c r="N117" s="148"/>
      <c r="O117" s="148" t="s">
        <v>31</v>
      </c>
      <c r="P117" s="148"/>
      <c r="Q117" s="148" t="s">
        <v>32</v>
      </c>
      <c r="R117" s="148"/>
      <c r="S117" s="148" t="s">
        <v>33</v>
      </c>
      <c r="T117" s="148"/>
    </row>
    <row r="118" spans="2:20" ht="12.75">
      <c r="B118" s="149">
        <v>1</v>
      </c>
      <c r="C118" s="150" t="s">
        <v>34</v>
      </c>
      <c r="D118" s="150"/>
      <c r="E118" s="151"/>
      <c r="F118" s="151"/>
      <c r="G118" s="152"/>
      <c r="H118" s="152"/>
      <c r="I118" s="153" t="s">
        <v>63</v>
      </c>
      <c r="J118" s="153"/>
      <c r="K118" s="154" t="s">
        <v>63</v>
      </c>
      <c r="L118" s="154"/>
      <c r="M118" s="154" t="s">
        <v>53</v>
      </c>
      <c r="N118" s="154"/>
      <c r="O118" s="154" t="s">
        <v>67</v>
      </c>
      <c r="P118" s="154"/>
      <c r="Q118" s="154" t="s">
        <v>39</v>
      </c>
      <c r="R118" s="154"/>
      <c r="S118" s="155"/>
      <c r="T118" s="155"/>
    </row>
    <row r="119" spans="2:20" ht="12.75">
      <c r="B119" s="149"/>
      <c r="C119" s="150"/>
      <c r="D119" s="150"/>
      <c r="E119" s="151"/>
      <c r="F119" s="151"/>
      <c r="G119" s="152"/>
      <c r="H119" s="152"/>
      <c r="I119" s="153"/>
      <c r="J119" s="153"/>
      <c r="K119" s="154"/>
      <c r="L119" s="154"/>
      <c r="M119" s="154"/>
      <c r="N119" s="154"/>
      <c r="O119" s="154"/>
      <c r="P119" s="154"/>
      <c r="Q119" s="154"/>
      <c r="R119" s="154"/>
      <c r="S119" s="155"/>
      <c r="T119" s="155"/>
    </row>
    <row r="120" spans="2:20" ht="12.75">
      <c r="B120" s="149"/>
      <c r="C120" s="150"/>
      <c r="D120" s="150"/>
      <c r="E120" s="151"/>
      <c r="F120" s="151"/>
      <c r="G120" s="152"/>
      <c r="H120" s="152"/>
      <c r="I120" s="156" t="s">
        <v>40</v>
      </c>
      <c r="J120" s="156"/>
      <c r="K120" s="157" t="s">
        <v>40</v>
      </c>
      <c r="L120" s="157"/>
      <c r="M120" s="158" t="s">
        <v>51</v>
      </c>
      <c r="N120" s="158"/>
      <c r="O120" s="157" t="s">
        <v>51</v>
      </c>
      <c r="P120" s="157"/>
      <c r="Q120" s="157" t="s">
        <v>40</v>
      </c>
      <c r="R120" s="157"/>
      <c r="S120" s="159"/>
      <c r="T120" s="159"/>
    </row>
    <row r="121" spans="2:20" ht="12.75">
      <c r="B121" s="160">
        <v>2</v>
      </c>
      <c r="C121" s="150" t="s">
        <v>41</v>
      </c>
      <c r="D121" s="150"/>
      <c r="E121" s="161" t="s">
        <v>42</v>
      </c>
      <c r="F121" s="161"/>
      <c r="G121" s="162" t="s">
        <v>43</v>
      </c>
      <c r="H121" s="162"/>
      <c r="I121" s="163">
        <v>1600.7</v>
      </c>
      <c r="J121" s="163"/>
      <c r="K121" s="164">
        <v>1600.8</v>
      </c>
      <c r="L121" s="164"/>
      <c r="M121" s="164">
        <v>801.2</v>
      </c>
      <c r="N121" s="164"/>
      <c r="O121" s="164">
        <v>802.3</v>
      </c>
      <c r="P121" s="164"/>
      <c r="Q121" s="164"/>
      <c r="R121" s="164"/>
      <c r="S121" s="164"/>
      <c r="T121" s="164"/>
    </row>
    <row r="122" spans="2:20" ht="12.75">
      <c r="B122" s="160"/>
      <c r="C122" s="150"/>
      <c r="D122" s="150"/>
      <c r="E122" s="165" t="s">
        <v>44</v>
      </c>
      <c r="F122" s="165"/>
      <c r="G122" s="162" t="s">
        <v>43</v>
      </c>
      <c r="H122" s="162"/>
      <c r="I122" s="166">
        <v>1602.2</v>
      </c>
      <c r="J122" s="166"/>
      <c r="K122" s="167">
        <v>1601.9</v>
      </c>
      <c r="L122" s="167"/>
      <c r="M122" s="167">
        <v>802.2</v>
      </c>
      <c r="N122" s="167"/>
      <c r="O122" s="167">
        <v>801.7</v>
      </c>
      <c r="P122" s="167"/>
      <c r="Q122" s="167"/>
      <c r="R122" s="167"/>
      <c r="S122" s="167"/>
      <c r="T122" s="167"/>
    </row>
    <row r="123" spans="2:20" ht="12.75">
      <c r="B123" s="160"/>
      <c r="C123" s="150"/>
      <c r="D123" s="150"/>
      <c r="E123" s="157" t="s">
        <v>45</v>
      </c>
      <c r="F123" s="157"/>
      <c r="G123" s="162" t="s">
        <v>43</v>
      </c>
      <c r="H123" s="162"/>
      <c r="I123" s="168">
        <v>1601.6</v>
      </c>
      <c r="J123" s="168"/>
      <c r="K123" s="159">
        <v>1601.7</v>
      </c>
      <c r="L123" s="159"/>
      <c r="M123" s="169">
        <v>801.7</v>
      </c>
      <c r="N123" s="169"/>
      <c r="O123" s="159">
        <v>799.8</v>
      </c>
      <c r="P123" s="159"/>
      <c r="Q123" s="159"/>
      <c r="R123" s="159"/>
      <c r="S123" s="159"/>
      <c r="T123" s="159"/>
    </row>
    <row r="124" spans="2:20" ht="12.75">
      <c r="B124" s="160">
        <v>3</v>
      </c>
      <c r="C124" s="150" t="s">
        <v>46</v>
      </c>
      <c r="D124" s="150"/>
      <c r="E124" s="161" t="s">
        <v>42</v>
      </c>
      <c r="F124" s="161"/>
      <c r="G124" s="162" t="s">
        <v>43</v>
      </c>
      <c r="H124" s="162"/>
      <c r="I124" s="170">
        <f>(1600-I121)/1600</f>
        <v>-0.0004375000000000284</v>
      </c>
      <c r="J124" s="170"/>
      <c r="K124" s="171">
        <f>(1600-K121)/1600</f>
        <v>-0.0004999999999999716</v>
      </c>
      <c r="L124" s="171"/>
      <c r="M124" s="171">
        <f>(800-M121)/800</f>
        <v>-0.0015000000000000568</v>
      </c>
      <c r="N124" s="171"/>
      <c r="O124" s="171">
        <f>(800-O121)/O121</f>
        <v>-0.0028667580705471203</v>
      </c>
      <c r="P124" s="171"/>
      <c r="Q124" s="164"/>
      <c r="R124" s="164"/>
      <c r="S124" s="164"/>
      <c r="T124" s="164"/>
    </row>
    <row r="125" spans="2:20" ht="12.75">
      <c r="B125" s="160"/>
      <c r="C125" s="150"/>
      <c r="D125" s="150"/>
      <c r="E125" s="165" t="s">
        <v>44</v>
      </c>
      <c r="F125" s="165"/>
      <c r="G125" s="162" t="s">
        <v>43</v>
      </c>
      <c r="H125" s="162"/>
      <c r="I125" s="172">
        <f>(1600-I122)/1600</f>
        <v>-0.0013750000000000283</v>
      </c>
      <c r="J125" s="172"/>
      <c r="K125" s="173">
        <f>(1600-K122)/1600</f>
        <v>-0.0011875000000000568</v>
      </c>
      <c r="L125" s="173"/>
      <c r="M125" s="173">
        <f>(800-M122)/800</f>
        <v>-0.0027500000000000567</v>
      </c>
      <c r="N125" s="173"/>
      <c r="O125" s="173">
        <f>(800-O122)/800</f>
        <v>-0.002125000000000057</v>
      </c>
      <c r="P125" s="173"/>
      <c r="Q125" s="167"/>
      <c r="R125" s="167"/>
      <c r="S125" s="167"/>
      <c r="T125" s="167"/>
    </row>
    <row r="126" spans="2:20" ht="12.75">
      <c r="B126" s="160"/>
      <c r="C126" s="150"/>
      <c r="D126" s="150"/>
      <c r="E126" s="157" t="s">
        <v>45</v>
      </c>
      <c r="F126" s="157"/>
      <c r="G126" s="142" t="s">
        <v>43</v>
      </c>
      <c r="H126" s="142"/>
      <c r="I126" s="174">
        <f>(1600-I123)/1600</f>
        <v>-0.0009999999999999432</v>
      </c>
      <c r="J126" s="174"/>
      <c r="K126" s="175">
        <f>(1600-K123)/1600</f>
        <v>-0.0010625000000000285</v>
      </c>
      <c r="L126" s="175"/>
      <c r="M126" s="176">
        <f>(800-M123)/800</f>
        <v>-0.002125000000000057</v>
      </c>
      <c r="N126" s="176"/>
      <c r="O126" s="175">
        <f>(800-O123)/800</f>
        <v>0.0002500000000000568</v>
      </c>
      <c r="P126" s="175"/>
      <c r="Q126" s="159"/>
      <c r="R126" s="159"/>
      <c r="S126" s="159"/>
      <c r="T126" s="159"/>
    </row>
    <row r="127" spans="2:20" ht="12.75">
      <c r="B127" s="22"/>
      <c r="C127" s="23"/>
      <c r="D127" s="23"/>
      <c r="E127" s="7"/>
      <c r="F127" s="26"/>
      <c r="G127" s="8"/>
      <c r="H127" s="24"/>
      <c r="I127" s="24"/>
      <c r="J127" s="24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2:20" ht="12.75">
      <c r="B128" s="16">
        <v>1</v>
      </c>
      <c r="C128" s="141" t="s">
        <v>19</v>
      </c>
      <c r="D128" s="141"/>
      <c r="E128" s="141"/>
      <c r="F128" s="142" t="s">
        <v>68</v>
      </c>
      <c r="G128" s="142"/>
      <c r="H128" s="142"/>
      <c r="I128" s="143" t="s">
        <v>21</v>
      </c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</row>
    <row r="129" spans="2:20" ht="12.75">
      <c r="B129" s="16" t="s">
        <v>22</v>
      </c>
      <c r="C129" s="141" t="s">
        <v>23</v>
      </c>
      <c r="D129" s="141"/>
      <c r="E129" s="141"/>
      <c r="F129" s="145">
        <v>2007</v>
      </c>
      <c r="G129" s="145"/>
      <c r="H129" s="145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</row>
    <row r="130" spans="2:20" ht="12.75">
      <c r="B130" s="16" t="s">
        <v>24</v>
      </c>
      <c r="C130" s="148" t="s">
        <v>25</v>
      </c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</row>
    <row r="131" spans="2:20" ht="12.75">
      <c r="B131" s="18"/>
      <c r="C131" s="148"/>
      <c r="D131" s="148"/>
      <c r="E131" s="148" t="s">
        <v>26</v>
      </c>
      <c r="F131" s="148"/>
      <c r="G131" s="142" t="s">
        <v>27</v>
      </c>
      <c r="H131" s="142"/>
      <c r="I131" s="142" t="s">
        <v>28</v>
      </c>
      <c r="J131" s="142"/>
      <c r="K131" s="148" t="s">
        <v>29</v>
      </c>
      <c r="L131" s="148"/>
      <c r="M131" s="148" t="s">
        <v>30</v>
      </c>
      <c r="N131" s="148"/>
      <c r="O131" s="148" t="s">
        <v>31</v>
      </c>
      <c r="P131" s="148"/>
      <c r="Q131" s="148" t="s">
        <v>32</v>
      </c>
      <c r="R131" s="148"/>
      <c r="S131" s="148" t="s">
        <v>33</v>
      </c>
      <c r="T131" s="148"/>
    </row>
    <row r="132" spans="2:20" ht="12.75">
      <c r="B132" s="149">
        <v>1</v>
      </c>
      <c r="C132" s="150" t="s">
        <v>34</v>
      </c>
      <c r="D132" s="150"/>
      <c r="E132" s="151"/>
      <c r="F132" s="151"/>
      <c r="G132" s="152"/>
      <c r="H132" s="152"/>
      <c r="I132" s="153" t="s">
        <v>39</v>
      </c>
      <c r="J132" s="153"/>
      <c r="K132" s="154" t="s">
        <v>69</v>
      </c>
      <c r="L132" s="154"/>
      <c r="M132" s="154" t="s">
        <v>53</v>
      </c>
      <c r="N132" s="154"/>
      <c r="O132" s="154" t="s">
        <v>54</v>
      </c>
      <c r="P132" s="154"/>
      <c r="Q132" s="154" t="s">
        <v>50</v>
      </c>
      <c r="R132" s="154"/>
      <c r="S132" s="155"/>
      <c r="T132" s="155"/>
    </row>
    <row r="133" spans="2:20" ht="12.75">
      <c r="B133" s="149"/>
      <c r="C133" s="150"/>
      <c r="D133" s="150"/>
      <c r="E133" s="151"/>
      <c r="F133" s="151"/>
      <c r="G133" s="152"/>
      <c r="H133" s="152"/>
      <c r="I133" s="153"/>
      <c r="J133" s="153"/>
      <c r="K133" s="154"/>
      <c r="L133" s="154"/>
      <c r="M133" s="154"/>
      <c r="N133" s="154"/>
      <c r="O133" s="154"/>
      <c r="P133" s="154"/>
      <c r="Q133" s="154"/>
      <c r="R133" s="154"/>
      <c r="S133" s="155"/>
      <c r="T133" s="155"/>
    </row>
    <row r="134" spans="2:20" ht="12.75">
      <c r="B134" s="149"/>
      <c r="C134" s="150"/>
      <c r="D134" s="150"/>
      <c r="E134" s="151"/>
      <c r="F134" s="151"/>
      <c r="G134" s="152"/>
      <c r="H134" s="152"/>
      <c r="I134" s="194" t="s">
        <v>40</v>
      </c>
      <c r="J134" s="194"/>
      <c r="K134" s="158" t="s">
        <v>40</v>
      </c>
      <c r="L134" s="158"/>
      <c r="M134" s="158" t="s">
        <v>40</v>
      </c>
      <c r="N134" s="158"/>
      <c r="O134" s="158" t="s">
        <v>51</v>
      </c>
      <c r="P134" s="158"/>
      <c r="Q134" s="158" t="s">
        <v>51</v>
      </c>
      <c r="R134" s="158"/>
      <c r="S134" s="169"/>
      <c r="T134" s="169"/>
    </row>
    <row r="135" spans="2:20" ht="12.75">
      <c r="B135" s="160">
        <v>2</v>
      </c>
      <c r="C135" s="150" t="s">
        <v>41</v>
      </c>
      <c r="D135" s="150"/>
      <c r="E135" s="161" t="s">
        <v>42</v>
      </c>
      <c r="F135" s="161"/>
      <c r="G135" s="162" t="s">
        <v>70</v>
      </c>
      <c r="H135" s="162"/>
      <c r="I135" s="163"/>
      <c r="J135" s="163"/>
      <c r="K135" s="164">
        <v>1601.5</v>
      </c>
      <c r="L135" s="164"/>
      <c r="M135" s="164">
        <v>1600.7</v>
      </c>
      <c r="N135" s="164"/>
      <c r="O135" s="164">
        <v>800.5</v>
      </c>
      <c r="P135" s="164"/>
      <c r="Q135" s="164">
        <v>801.4</v>
      </c>
      <c r="R135" s="164"/>
      <c r="S135" s="164"/>
      <c r="T135" s="164"/>
    </row>
    <row r="136" spans="2:20" ht="12.75">
      <c r="B136" s="160"/>
      <c r="C136" s="150"/>
      <c r="D136" s="150"/>
      <c r="E136" s="165" t="s">
        <v>44</v>
      </c>
      <c r="F136" s="165"/>
      <c r="G136" s="162" t="s">
        <v>70</v>
      </c>
      <c r="H136" s="162"/>
      <c r="I136" s="166"/>
      <c r="J136" s="166"/>
      <c r="K136" s="167">
        <v>1599.8</v>
      </c>
      <c r="L136" s="167"/>
      <c r="M136" s="167">
        <v>1599.6</v>
      </c>
      <c r="N136" s="167"/>
      <c r="O136" s="167">
        <v>800.2</v>
      </c>
      <c r="P136" s="167"/>
      <c r="Q136" s="167">
        <v>799.8</v>
      </c>
      <c r="R136" s="167"/>
      <c r="S136" s="167"/>
      <c r="T136" s="167"/>
    </row>
    <row r="137" spans="2:20" ht="12.75">
      <c r="B137" s="160"/>
      <c r="C137" s="150"/>
      <c r="D137" s="150"/>
      <c r="E137" s="158" t="s">
        <v>45</v>
      </c>
      <c r="F137" s="158"/>
      <c r="G137" s="162" t="s">
        <v>70</v>
      </c>
      <c r="H137" s="162"/>
      <c r="I137" s="195"/>
      <c r="J137" s="195"/>
      <c r="K137" s="169">
        <v>1602.1</v>
      </c>
      <c r="L137" s="169"/>
      <c r="M137" s="169">
        <v>1601.8</v>
      </c>
      <c r="N137" s="169"/>
      <c r="O137" s="169">
        <v>801.8</v>
      </c>
      <c r="P137" s="169"/>
      <c r="Q137" s="169">
        <v>802.4</v>
      </c>
      <c r="R137" s="169"/>
      <c r="S137" s="169"/>
      <c r="T137" s="169"/>
    </row>
    <row r="138" spans="2:20" ht="12.75">
      <c r="B138" s="160">
        <v>3</v>
      </c>
      <c r="C138" s="150" t="s">
        <v>46</v>
      </c>
      <c r="D138" s="150"/>
      <c r="E138" s="161" t="s">
        <v>42</v>
      </c>
      <c r="F138" s="161"/>
      <c r="G138" s="162" t="s">
        <v>70</v>
      </c>
      <c r="H138" s="162"/>
      <c r="I138" s="163"/>
      <c r="J138" s="163"/>
      <c r="K138" s="171">
        <f>(1600-K135)/1600</f>
        <v>-0.0009375</v>
      </c>
      <c r="L138" s="171"/>
      <c r="M138" s="171">
        <f>(1600-M135)/1600</f>
        <v>-0.0004375000000000284</v>
      </c>
      <c r="N138" s="171"/>
      <c r="O138" s="171">
        <f>(800-O135)/800</f>
        <v>-0.000625</v>
      </c>
      <c r="P138" s="171"/>
      <c r="Q138" s="171">
        <f>(800-Q135)/800</f>
        <v>-0.0017499999999999716</v>
      </c>
      <c r="R138" s="171"/>
      <c r="S138" s="164"/>
      <c r="T138" s="164"/>
    </row>
    <row r="139" spans="2:20" ht="12.75">
      <c r="B139" s="160"/>
      <c r="C139" s="150"/>
      <c r="D139" s="150"/>
      <c r="E139" s="165" t="s">
        <v>44</v>
      </c>
      <c r="F139" s="165"/>
      <c r="G139" s="162" t="s">
        <v>70</v>
      </c>
      <c r="H139" s="162"/>
      <c r="I139" s="166"/>
      <c r="J139" s="166"/>
      <c r="K139" s="173">
        <f>(1600-K136)/1600</f>
        <v>0.0001250000000000284</v>
      </c>
      <c r="L139" s="173"/>
      <c r="M139" s="173">
        <f>(1600-M136)/1600</f>
        <v>0.0002500000000000568</v>
      </c>
      <c r="N139" s="173"/>
      <c r="O139" s="173">
        <f>(800-O136)/800</f>
        <v>-0.0002500000000000568</v>
      </c>
      <c r="P139" s="173"/>
      <c r="Q139" s="173">
        <f>(800-Q136)/800</f>
        <v>0.0002500000000000568</v>
      </c>
      <c r="R139" s="173"/>
      <c r="S139" s="167"/>
      <c r="T139" s="167"/>
    </row>
    <row r="140" spans="2:20" ht="12.75">
      <c r="B140" s="160"/>
      <c r="C140" s="150"/>
      <c r="D140" s="150"/>
      <c r="E140" s="158" t="s">
        <v>45</v>
      </c>
      <c r="F140" s="158"/>
      <c r="G140" s="162" t="s">
        <v>70</v>
      </c>
      <c r="H140" s="162"/>
      <c r="I140" s="195"/>
      <c r="J140" s="195"/>
      <c r="K140" s="176">
        <f>(1600-K137)/1600</f>
        <v>-0.001312499999999943</v>
      </c>
      <c r="L140" s="176"/>
      <c r="M140" s="176">
        <f>(1600-M137)/1600</f>
        <v>-0.0011249999999999715</v>
      </c>
      <c r="N140" s="176"/>
      <c r="O140" s="176">
        <f>(800-O137)/800</f>
        <v>-0.002249999999999943</v>
      </c>
      <c r="P140" s="176"/>
      <c r="Q140" s="176">
        <f>(800-Q137)/800</f>
        <v>-0.0029999999999999714</v>
      </c>
      <c r="R140" s="176"/>
      <c r="S140" s="169"/>
      <c r="T140" s="169"/>
    </row>
    <row r="141" spans="2:20" ht="12.75">
      <c r="B141" s="22"/>
      <c r="C141" s="23"/>
      <c r="D141" s="23"/>
      <c r="E141" s="7"/>
      <c r="F141" s="26"/>
      <c r="G141" s="8"/>
      <c r="H141" s="24"/>
      <c r="I141" s="24"/>
      <c r="J141" s="24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2:20" ht="12.75">
      <c r="B142" s="16">
        <v>1</v>
      </c>
      <c r="C142" s="141" t="s">
        <v>19</v>
      </c>
      <c r="D142" s="141"/>
      <c r="E142" s="141"/>
      <c r="F142" s="142" t="s">
        <v>71</v>
      </c>
      <c r="G142" s="142"/>
      <c r="H142" s="142"/>
      <c r="I142" s="143" t="s">
        <v>21</v>
      </c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</row>
    <row r="143" spans="2:20" ht="12.75">
      <c r="B143" s="16" t="s">
        <v>22</v>
      </c>
      <c r="C143" s="141" t="s">
        <v>23</v>
      </c>
      <c r="D143" s="141"/>
      <c r="E143" s="141"/>
      <c r="F143" s="145">
        <v>2007</v>
      </c>
      <c r="G143" s="145"/>
      <c r="H143" s="145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2:20" ht="12.75">
      <c r="B144" s="16" t="s">
        <v>24</v>
      </c>
      <c r="C144" s="148" t="s">
        <v>25</v>
      </c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</row>
    <row r="145" spans="2:20" ht="12.75">
      <c r="B145" s="18"/>
      <c r="C145" s="148"/>
      <c r="D145" s="148"/>
      <c r="E145" s="148" t="s">
        <v>26</v>
      </c>
      <c r="F145" s="148"/>
      <c r="G145" s="142" t="s">
        <v>27</v>
      </c>
      <c r="H145" s="142"/>
      <c r="I145" s="142" t="s">
        <v>28</v>
      </c>
      <c r="J145" s="142"/>
      <c r="K145" s="148" t="s">
        <v>29</v>
      </c>
      <c r="L145" s="148"/>
      <c r="M145" s="148" t="s">
        <v>30</v>
      </c>
      <c r="N145" s="148"/>
      <c r="O145" s="148" t="s">
        <v>31</v>
      </c>
      <c r="P145" s="148"/>
      <c r="Q145" s="148" t="s">
        <v>32</v>
      </c>
      <c r="R145" s="148"/>
      <c r="S145" s="148" t="s">
        <v>33</v>
      </c>
      <c r="T145" s="148"/>
    </row>
    <row r="146" spans="2:20" ht="12.75">
      <c r="B146" s="149">
        <v>1</v>
      </c>
      <c r="C146" s="150" t="s">
        <v>34</v>
      </c>
      <c r="D146" s="150"/>
      <c r="E146" s="151"/>
      <c r="F146" s="151"/>
      <c r="G146" s="152"/>
      <c r="H146" s="152"/>
      <c r="I146" s="153" t="s">
        <v>64</v>
      </c>
      <c r="J146" s="153"/>
      <c r="K146" s="154" t="s">
        <v>63</v>
      </c>
      <c r="L146" s="154"/>
      <c r="M146" s="154" t="s">
        <v>53</v>
      </c>
      <c r="N146" s="154"/>
      <c r="O146" s="154" t="s">
        <v>54</v>
      </c>
      <c r="P146" s="154"/>
      <c r="Q146" s="154" t="s">
        <v>50</v>
      </c>
      <c r="R146" s="154"/>
      <c r="S146" s="155"/>
      <c r="T146" s="155"/>
    </row>
    <row r="147" spans="2:20" ht="12.75">
      <c r="B147" s="149"/>
      <c r="C147" s="150"/>
      <c r="D147" s="150"/>
      <c r="E147" s="151"/>
      <c r="F147" s="151"/>
      <c r="G147" s="152"/>
      <c r="H147" s="152"/>
      <c r="I147" s="153"/>
      <c r="J147" s="153"/>
      <c r="K147" s="154"/>
      <c r="L147" s="154"/>
      <c r="M147" s="154"/>
      <c r="N147" s="154"/>
      <c r="O147" s="154"/>
      <c r="P147" s="154"/>
      <c r="Q147" s="154"/>
      <c r="R147" s="154"/>
      <c r="S147" s="155"/>
      <c r="T147" s="155"/>
    </row>
    <row r="148" spans="2:20" ht="12.75">
      <c r="B148" s="149"/>
      <c r="C148" s="150"/>
      <c r="D148" s="150"/>
      <c r="E148" s="151"/>
      <c r="F148" s="151"/>
      <c r="G148" s="152"/>
      <c r="H148" s="152"/>
      <c r="I148" s="194" t="s">
        <v>40</v>
      </c>
      <c r="J148" s="194"/>
      <c r="K148" s="158" t="s">
        <v>40</v>
      </c>
      <c r="L148" s="158"/>
      <c r="M148" s="158" t="s">
        <v>40</v>
      </c>
      <c r="N148" s="158"/>
      <c r="O148" s="158" t="s">
        <v>51</v>
      </c>
      <c r="P148" s="158"/>
      <c r="Q148" s="158" t="s">
        <v>51</v>
      </c>
      <c r="R148" s="158"/>
      <c r="S148" s="169"/>
      <c r="T148" s="169"/>
    </row>
    <row r="149" spans="2:20" ht="12.75">
      <c r="B149" s="160">
        <v>2</v>
      </c>
      <c r="C149" s="150" t="s">
        <v>41</v>
      </c>
      <c r="D149" s="150"/>
      <c r="E149" s="161" t="s">
        <v>42</v>
      </c>
      <c r="F149" s="161"/>
      <c r="G149" s="162" t="s">
        <v>70</v>
      </c>
      <c r="H149" s="162"/>
      <c r="I149" s="163"/>
      <c r="J149" s="163"/>
      <c r="K149" s="164">
        <v>1600.6</v>
      </c>
      <c r="L149" s="164"/>
      <c r="M149" s="164">
        <v>1599.3</v>
      </c>
      <c r="N149" s="164"/>
      <c r="O149" s="164">
        <v>800.6</v>
      </c>
      <c r="P149" s="164"/>
      <c r="Q149" s="164">
        <v>800.9</v>
      </c>
      <c r="R149" s="164"/>
      <c r="S149" s="164"/>
      <c r="T149" s="164"/>
    </row>
    <row r="150" spans="2:20" ht="12.75">
      <c r="B150" s="160"/>
      <c r="C150" s="150"/>
      <c r="D150" s="150"/>
      <c r="E150" s="165" t="s">
        <v>44</v>
      </c>
      <c r="F150" s="165"/>
      <c r="G150" s="162" t="s">
        <v>70</v>
      </c>
      <c r="H150" s="162"/>
      <c r="I150" s="166"/>
      <c r="J150" s="166"/>
      <c r="K150" s="167">
        <v>1601.7</v>
      </c>
      <c r="L150" s="167"/>
      <c r="M150" s="167">
        <v>1598.3</v>
      </c>
      <c r="N150" s="167"/>
      <c r="O150" s="167">
        <v>798.8</v>
      </c>
      <c r="P150" s="167"/>
      <c r="Q150" s="167">
        <v>799.4</v>
      </c>
      <c r="R150" s="167"/>
      <c r="S150" s="167"/>
      <c r="T150" s="167"/>
    </row>
    <row r="151" spans="2:20" ht="12.75">
      <c r="B151" s="160"/>
      <c r="C151" s="150"/>
      <c r="D151" s="150"/>
      <c r="E151" s="158" t="s">
        <v>45</v>
      </c>
      <c r="F151" s="158"/>
      <c r="G151" s="162" t="s">
        <v>70</v>
      </c>
      <c r="H151" s="162"/>
      <c r="I151" s="195"/>
      <c r="J151" s="195"/>
      <c r="K151" s="169">
        <v>1602.3</v>
      </c>
      <c r="L151" s="169"/>
      <c r="M151" s="169">
        <v>1601.8</v>
      </c>
      <c r="N151" s="169"/>
      <c r="O151" s="169">
        <v>801.4</v>
      </c>
      <c r="P151" s="169"/>
      <c r="Q151" s="169">
        <v>801.7</v>
      </c>
      <c r="R151" s="169"/>
      <c r="S151" s="169"/>
      <c r="T151" s="169"/>
    </row>
    <row r="152" spans="2:20" ht="12.75">
      <c r="B152" s="160">
        <v>3</v>
      </c>
      <c r="C152" s="150" t="s">
        <v>46</v>
      </c>
      <c r="D152" s="150"/>
      <c r="E152" s="161" t="s">
        <v>42</v>
      </c>
      <c r="F152" s="161"/>
      <c r="G152" s="162" t="s">
        <v>70</v>
      </c>
      <c r="H152" s="162"/>
      <c r="I152" s="163"/>
      <c r="J152" s="163"/>
      <c r="K152" s="171">
        <f>(1600-K149)/1600</f>
        <v>-0.00037499999999994314</v>
      </c>
      <c r="L152" s="171"/>
      <c r="M152" s="171">
        <f>(1600-M149)/1600</f>
        <v>0.0004375000000000284</v>
      </c>
      <c r="N152" s="171"/>
      <c r="O152" s="171">
        <f>(800-O149)/800</f>
        <v>-0.0007500000000000284</v>
      </c>
      <c r="P152" s="171"/>
      <c r="Q152" s="171">
        <f>(800-Q149)/800</f>
        <v>-0.0011249999999999715</v>
      </c>
      <c r="R152" s="171"/>
      <c r="S152" s="164"/>
      <c r="T152" s="164"/>
    </row>
    <row r="153" spans="2:20" ht="12.75">
      <c r="B153" s="160"/>
      <c r="C153" s="150"/>
      <c r="D153" s="150"/>
      <c r="E153" s="165" t="s">
        <v>44</v>
      </c>
      <c r="F153" s="165"/>
      <c r="G153" s="162" t="s">
        <v>70</v>
      </c>
      <c r="H153" s="162"/>
      <c r="I153" s="166"/>
      <c r="J153" s="166"/>
      <c r="K153" s="173">
        <f>(1600-K150)/1600</f>
        <v>-0.0010625000000000285</v>
      </c>
      <c r="L153" s="173"/>
      <c r="M153" s="173">
        <f>(1600-M150)/1600</f>
        <v>0.0010625000000000285</v>
      </c>
      <c r="N153" s="173"/>
      <c r="O153" s="173">
        <f>(800-O150)/800</f>
        <v>0.0015000000000000568</v>
      </c>
      <c r="P153" s="173"/>
      <c r="Q153" s="173">
        <f>(800-Q150)/800</f>
        <v>0.0007500000000000284</v>
      </c>
      <c r="R153" s="173"/>
      <c r="S153" s="167"/>
      <c r="T153" s="167"/>
    </row>
    <row r="154" spans="2:20" ht="12.75">
      <c r="B154" s="160"/>
      <c r="C154" s="150"/>
      <c r="D154" s="150"/>
      <c r="E154" s="158" t="s">
        <v>45</v>
      </c>
      <c r="F154" s="158"/>
      <c r="G154" s="162" t="s">
        <v>70</v>
      </c>
      <c r="H154" s="162"/>
      <c r="I154" s="195"/>
      <c r="J154" s="195"/>
      <c r="K154" s="176">
        <f>(1600-K151)/1600</f>
        <v>-0.0014374999999999716</v>
      </c>
      <c r="L154" s="176"/>
      <c r="M154" s="176">
        <f>(1600-M151)/1600</f>
        <v>-0.0011249999999999715</v>
      </c>
      <c r="N154" s="176"/>
      <c r="O154" s="176">
        <f>(800-O151)/800</f>
        <v>-0.0017499999999999716</v>
      </c>
      <c r="P154" s="176"/>
      <c r="Q154" s="176">
        <f>(800-Q151)/800</f>
        <v>-0.002125000000000057</v>
      </c>
      <c r="R154" s="176"/>
      <c r="S154" s="169"/>
      <c r="T154" s="169"/>
    </row>
    <row r="155" spans="2:20" ht="12.75">
      <c r="B155" s="22"/>
      <c r="C155" s="23"/>
      <c r="D155" s="23"/>
      <c r="E155" s="7"/>
      <c r="F155" s="26"/>
      <c r="G155" s="8"/>
      <c r="H155" s="24"/>
      <c r="I155" s="24"/>
      <c r="J155" s="24"/>
      <c r="K155" s="26"/>
      <c r="L155" s="26"/>
      <c r="M155" s="26"/>
      <c r="N155" s="26"/>
      <c r="O155" s="26"/>
      <c r="P155" s="26"/>
      <c r="Q155" s="26"/>
      <c r="R155" s="26"/>
      <c r="S155" s="26"/>
      <c r="T155" s="26"/>
    </row>
    <row r="156" spans="2:20" ht="12.75">
      <c r="B156" s="22"/>
      <c r="C156" s="23"/>
      <c r="D156" s="23"/>
      <c r="E156" s="7"/>
      <c r="F156" s="26"/>
      <c r="G156" s="8"/>
      <c r="H156" s="24"/>
      <c r="I156" s="24"/>
      <c r="J156" s="24"/>
      <c r="K156" s="26"/>
      <c r="L156" s="26"/>
      <c r="M156" s="26"/>
      <c r="N156" s="26"/>
      <c r="O156" s="26"/>
      <c r="P156" s="26"/>
      <c r="Q156" s="26"/>
      <c r="R156" s="26"/>
      <c r="S156" s="26"/>
      <c r="T156" s="26"/>
    </row>
    <row r="157" spans="2:20" ht="12.75">
      <c r="B157" s="16">
        <v>1</v>
      </c>
      <c r="C157" s="141" t="s">
        <v>19</v>
      </c>
      <c r="D157" s="141"/>
      <c r="E157" s="141"/>
      <c r="F157" s="142" t="s">
        <v>72</v>
      </c>
      <c r="G157" s="142"/>
      <c r="H157" s="142"/>
      <c r="I157" s="143" t="s">
        <v>21</v>
      </c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</row>
    <row r="158" spans="2:20" ht="12.75">
      <c r="B158" s="16" t="s">
        <v>22</v>
      </c>
      <c r="C158" s="144" t="s">
        <v>23</v>
      </c>
      <c r="D158" s="144"/>
      <c r="E158" s="144"/>
      <c r="F158" s="145">
        <v>2015</v>
      </c>
      <c r="G158" s="145"/>
      <c r="H158" s="145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</row>
    <row r="159" spans="2:20" ht="12.75">
      <c r="B159" s="16" t="s">
        <v>24</v>
      </c>
      <c r="C159" s="148" t="s">
        <v>25</v>
      </c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</row>
    <row r="160" spans="2:20" ht="12.75">
      <c r="B160" s="18"/>
      <c r="C160" s="147"/>
      <c r="D160" s="147"/>
      <c r="E160" s="148" t="s">
        <v>26</v>
      </c>
      <c r="F160" s="148"/>
      <c r="G160" s="142" t="s">
        <v>27</v>
      </c>
      <c r="H160" s="142"/>
      <c r="I160" s="142" t="s">
        <v>28</v>
      </c>
      <c r="J160" s="142"/>
      <c r="K160" s="148" t="s">
        <v>29</v>
      </c>
      <c r="L160" s="148"/>
      <c r="M160" s="148" t="s">
        <v>30</v>
      </c>
      <c r="N160" s="148"/>
      <c r="O160" s="148" t="s">
        <v>31</v>
      </c>
      <c r="P160" s="148"/>
      <c r="Q160" s="148" t="s">
        <v>32</v>
      </c>
      <c r="R160" s="148"/>
      <c r="S160" s="148" t="s">
        <v>33</v>
      </c>
      <c r="T160" s="148"/>
    </row>
    <row r="161" spans="2:20" ht="12.75">
      <c r="B161" s="149">
        <v>1</v>
      </c>
      <c r="C161" s="150" t="s">
        <v>34</v>
      </c>
      <c r="D161" s="150"/>
      <c r="E161" s="151"/>
      <c r="F161" s="151"/>
      <c r="G161" s="152"/>
      <c r="H161" s="152"/>
      <c r="I161" s="153" t="s">
        <v>39</v>
      </c>
      <c r="J161" s="153"/>
      <c r="K161" s="154" t="s">
        <v>63</v>
      </c>
      <c r="L161" s="154"/>
      <c r="M161" s="154" t="s">
        <v>58</v>
      </c>
      <c r="N161" s="154"/>
      <c r="O161" s="154" t="s">
        <v>59</v>
      </c>
      <c r="P161" s="154"/>
      <c r="Q161" s="154" t="s">
        <v>65</v>
      </c>
      <c r="R161" s="154"/>
      <c r="S161" s="155"/>
      <c r="T161" s="155"/>
    </row>
    <row r="162" spans="2:20" ht="12.75">
      <c r="B162" s="149"/>
      <c r="C162" s="150"/>
      <c r="D162" s="150"/>
      <c r="E162" s="151"/>
      <c r="F162" s="151"/>
      <c r="G162" s="152"/>
      <c r="H162" s="152"/>
      <c r="I162" s="153"/>
      <c r="J162" s="153"/>
      <c r="K162" s="154"/>
      <c r="L162" s="154"/>
      <c r="M162" s="154"/>
      <c r="N162" s="154"/>
      <c r="O162" s="154"/>
      <c r="P162" s="154"/>
      <c r="Q162" s="154"/>
      <c r="R162" s="154"/>
      <c r="S162" s="155"/>
      <c r="T162" s="155"/>
    </row>
    <row r="163" spans="2:20" ht="12.75">
      <c r="B163" s="149"/>
      <c r="C163" s="150"/>
      <c r="D163" s="150"/>
      <c r="E163" s="151"/>
      <c r="F163" s="151"/>
      <c r="G163" s="152"/>
      <c r="H163" s="152"/>
      <c r="I163" s="156" t="s">
        <v>40</v>
      </c>
      <c r="J163" s="156"/>
      <c r="K163" s="157" t="s">
        <v>40</v>
      </c>
      <c r="L163" s="157"/>
      <c r="M163" s="158" t="s">
        <v>40</v>
      </c>
      <c r="N163" s="158"/>
      <c r="O163" s="157" t="s">
        <v>51</v>
      </c>
      <c r="P163" s="157"/>
      <c r="Q163" s="157" t="s">
        <v>51</v>
      </c>
      <c r="R163" s="157"/>
      <c r="S163" s="159"/>
      <c r="T163" s="159"/>
    </row>
    <row r="164" spans="2:20" ht="12.75">
      <c r="B164" s="160">
        <v>2</v>
      </c>
      <c r="C164" s="150" t="s">
        <v>41</v>
      </c>
      <c r="D164" s="150"/>
      <c r="E164" s="161" t="s">
        <v>42</v>
      </c>
      <c r="F164" s="161"/>
      <c r="G164" s="162" t="s">
        <v>70</v>
      </c>
      <c r="H164" s="162"/>
      <c r="I164" s="163"/>
      <c r="J164" s="163"/>
      <c r="K164" s="164">
        <v>1598.2</v>
      </c>
      <c r="L164" s="164"/>
      <c r="M164" s="164"/>
      <c r="N164" s="164"/>
      <c r="O164" s="164">
        <v>800.2</v>
      </c>
      <c r="P164" s="164"/>
      <c r="Q164" s="164">
        <v>799.4</v>
      </c>
      <c r="R164" s="164"/>
      <c r="S164" s="164"/>
      <c r="T164" s="164"/>
    </row>
    <row r="165" spans="2:20" ht="12.75">
      <c r="B165" s="160"/>
      <c r="C165" s="150"/>
      <c r="D165" s="150"/>
      <c r="E165" s="165" t="s">
        <v>44</v>
      </c>
      <c r="F165" s="165"/>
      <c r="G165" s="162" t="s">
        <v>70</v>
      </c>
      <c r="H165" s="162"/>
      <c r="I165" s="166"/>
      <c r="J165" s="166"/>
      <c r="K165" s="167">
        <v>1600.3</v>
      </c>
      <c r="L165" s="167"/>
      <c r="M165" s="167"/>
      <c r="N165" s="167"/>
      <c r="O165" s="167">
        <v>799.6</v>
      </c>
      <c r="P165" s="167"/>
      <c r="Q165" s="167">
        <v>800.5</v>
      </c>
      <c r="R165" s="167"/>
      <c r="S165" s="167"/>
      <c r="T165" s="167"/>
    </row>
    <row r="166" spans="2:20" ht="12.75">
      <c r="B166" s="160"/>
      <c r="C166" s="150"/>
      <c r="D166" s="150"/>
      <c r="E166" s="157" t="s">
        <v>45</v>
      </c>
      <c r="F166" s="157"/>
      <c r="G166" s="162" t="s">
        <v>70</v>
      </c>
      <c r="H166" s="162"/>
      <c r="I166" s="168"/>
      <c r="J166" s="168"/>
      <c r="K166" s="159">
        <v>1601.7</v>
      </c>
      <c r="L166" s="159"/>
      <c r="M166" s="169"/>
      <c r="N166" s="169"/>
      <c r="O166" s="159">
        <v>802.2</v>
      </c>
      <c r="P166" s="159"/>
      <c r="Q166" s="159">
        <v>801.6</v>
      </c>
      <c r="R166" s="159"/>
      <c r="S166" s="159"/>
      <c r="T166" s="159"/>
    </row>
    <row r="167" spans="2:20" ht="12.75">
      <c r="B167" s="160">
        <v>3</v>
      </c>
      <c r="C167" s="150" t="s">
        <v>46</v>
      </c>
      <c r="D167" s="150"/>
      <c r="E167" s="161" t="s">
        <v>42</v>
      </c>
      <c r="F167" s="161"/>
      <c r="G167" s="162" t="s">
        <v>70</v>
      </c>
      <c r="H167" s="162"/>
      <c r="I167" s="171"/>
      <c r="J167" s="171"/>
      <c r="K167" s="171">
        <f>(1600-K164)/1600</f>
        <v>0.0011249999999999715</v>
      </c>
      <c r="L167" s="171"/>
      <c r="M167" s="164"/>
      <c r="N167" s="164"/>
      <c r="O167" s="171">
        <f>(800-O164)/800</f>
        <v>-0.0002500000000000568</v>
      </c>
      <c r="P167" s="171"/>
      <c r="Q167" s="171">
        <f>(800-Q164)/800</f>
        <v>0.0007500000000000284</v>
      </c>
      <c r="R167" s="171"/>
      <c r="S167" s="164"/>
      <c r="T167" s="164"/>
    </row>
    <row r="168" spans="2:20" ht="12.75">
      <c r="B168" s="160"/>
      <c r="C168" s="150"/>
      <c r="D168" s="150"/>
      <c r="E168" s="165" t="s">
        <v>44</v>
      </c>
      <c r="F168" s="165"/>
      <c r="G168" s="162" t="s">
        <v>70</v>
      </c>
      <c r="H168" s="162"/>
      <c r="I168" s="171"/>
      <c r="J168" s="171"/>
      <c r="K168" s="171">
        <f>(1600-K165)/1600</f>
        <v>-0.00018749999999997157</v>
      </c>
      <c r="L168" s="171"/>
      <c r="M168" s="167"/>
      <c r="N168" s="167"/>
      <c r="O168" s="171">
        <f>(800-O165)/800</f>
        <v>0.0004999999999999716</v>
      </c>
      <c r="P168" s="171"/>
      <c r="Q168" s="171">
        <f>(800-Q165)/800</f>
        <v>-0.000625</v>
      </c>
      <c r="R168" s="171"/>
      <c r="S168" s="167"/>
      <c r="T168" s="167"/>
    </row>
    <row r="169" spans="2:20" ht="12.75">
      <c r="B169" s="160"/>
      <c r="C169" s="150"/>
      <c r="D169" s="150"/>
      <c r="E169" s="157" t="s">
        <v>45</v>
      </c>
      <c r="F169" s="157"/>
      <c r="G169" s="162" t="s">
        <v>70</v>
      </c>
      <c r="H169" s="162"/>
      <c r="I169" s="171"/>
      <c r="J169" s="171"/>
      <c r="K169" s="171">
        <f>(1600-K166)/1600</f>
        <v>-0.0010625000000000285</v>
      </c>
      <c r="L169" s="171"/>
      <c r="M169" s="169"/>
      <c r="N169" s="169"/>
      <c r="O169" s="171">
        <f>(800-O166)/800</f>
        <v>-0.0027500000000000567</v>
      </c>
      <c r="P169" s="171"/>
      <c r="Q169" s="171">
        <f>(800-Q166)/800</f>
        <v>-0.0020000000000000282</v>
      </c>
      <c r="R169" s="171"/>
      <c r="S169" s="159"/>
      <c r="T169" s="159"/>
    </row>
    <row r="171" spans="2:14" ht="12.75">
      <c r="B171" s="16">
        <v>1</v>
      </c>
      <c r="C171" s="141" t="s">
        <v>73</v>
      </c>
      <c r="D171" s="141"/>
      <c r="E171" s="141"/>
      <c r="F171" s="142" t="s">
        <v>74</v>
      </c>
      <c r="G171" s="142"/>
      <c r="H171" s="142"/>
      <c r="I171" s="143" t="s">
        <v>75</v>
      </c>
      <c r="J171" s="143"/>
      <c r="K171" s="143"/>
      <c r="L171" s="143"/>
      <c r="M171" s="143"/>
      <c r="N171" s="143"/>
    </row>
    <row r="172" spans="2:14" ht="12.75">
      <c r="B172" s="16" t="s">
        <v>22</v>
      </c>
      <c r="C172" s="141" t="s">
        <v>23</v>
      </c>
      <c r="D172" s="141"/>
      <c r="E172" s="141"/>
      <c r="F172" s="145">
        <v>2007</v>
      </c>
      <c r="G172" s="145"/>
      <c r="H172" s="145"/>
      <c r="I172" s="143"/>
      <c r="J172" s="143"/>
      <c r="K172" s="143"/>
      <c r="L172" s="143"/>
      <c r="M172" s="143"/>
      <c r="N172" s="143"/>
    </row>
    <row r="173" spans="2:14" ht="12.75">
      <c r="B173" s="16" t="s">
        <v>24</v>
      </c>
      <c r="C173" s="148" t="s">
        <v>76</v>
      </c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</row>
    <row r="174" spans="2:14" ht="12.75">
      <c r="B174" s="18"/>
      <c r="C174" s="148"/>
      <c r="D174" s="148"/>
      <c r="E174" s="148" t="s">
        <v>26</v>
      </c>
      <c r="F174" s="148"/>
      <c r="G174" s="142" t="s">
        <v>27</v>
      </c>
      <c r="H174" s="142"/>
      <c r="I174" s="142" t="s">
        <v>28</v>
      </c>
      <c r="J174" s="142"/>
      <c r="K174" s="148" t="s">
        <v>29</v>
      </c>
      <c r="L174" s="148"/>
      <c r="M174" s="148" t="s">
        <v>30</v>
      </c>
      <c r="N174" s="148"/>
    </row>
    <row r="175" spans="2:14" ht="12.75">
      <c r="B175" s="149">
        <v>1</v>
      </c>
      <c r="C175" s="150" t="s">
        <v>34</v>
      </c>
      <c r="D175" s="150"/>
      <c r="E175" s="151"/>
      <c r="F175" s="151"/>
      <c r="G175" s="142"/>
      <c r="H175" s="142"/>
      <c r="I175" s="162" t="s">
        <v>77</v>
      </c>
      <c r="J175" s="162"/>
      <c r="K175" s="161" t="s">
        <v>77</v>
      </c>
      <c r="L175" s="161"/>
      <c r="M175" s="161" t="s">
        <v>78</v>
      </c>
      <c r="N175" s="161"/>
    </row>
    <row r="176" spans="2:14" ht="12.75">
      <c r="B176" s="149"/>
      <c r="C176" s="150"/>
      <c r="D176" s="150"/>
      <c r="E176" s="151"/>
      <c r="F176" s="151"/>
      <c r="G176" s="142"/>
      <c r="H176" s="142"/>
      <c r="I176" s="162"/>
      <c r="J176" s="162"/>
      <c r="K176" s="161"/>
      <c r="L176" s="161"/>
      <c r="M176" s="161"/>
      <c r="N176" s="161"/>
    </row>
    <row r="177" spans="2:14" ht="12.75">
      <c r="B177" s="149"/>
      <c r="C177" s="150"/>
      <c r="D177" s="150"/>
      <c r="E177" s="151"/>
      <c r="F177" s="151"/>
      <c r="G177" s="142"/>
      <c r="H177" s="142"/>
      <c r="I177" s="195">
        <f>220000/110</f>
        <v>2000</v>
      </c>
      <c r="J177" s="195"/>
      <c r="K177" s="169">
        <f>220000/110</f>
        <v>2000</v>
      </c>
      <c r="L177" s="169"/>
      <c r="M177" s="169">
        <f>220000/110</f>
        <v>2000</v>
      </c>
      <c r="N177" s="169"/>
    </row>
    <row r="178" spans="2:14" ht="12.75">
      <c r="B178" s="180">
        <v>2</v>
      </c>
      <c r="C178" s="181" t="s">
        <v>41</v>
      </c>
      <c r="D178" s="181"/>
      <c r="E178" s="161" t="s">
        <v>42</v>
      </c>
      <c r="F178" s="161"/>
      <c r="G178" s="162" t="s">
        <v>43</v>
      </c>
      <c r="H178" s="162"/>
      <c r="I178" s="163">
        <v>2002</v>
      </c>
      <c r="J178" s="163"/>
      <c r="K178" s="164">
        <v>2002.5</v>
      </c>
      <c r="L178" s="164"/>
      <c r="M178" s="164">
        <v>2001.6</v>
      </c>
      <c r="N178" s="164"/>
    </row>
    <row r="179" spans="2:14" ht="12.75">
      <c r="B179" s="180"/>
      <c r="C179" s="181"/>
      <c r="D179" s="181"/>
      <c r="E179" s="165" t="s">
        <v>44</v>
      </c>
      <c r="F179" s="165"/>
      <c r="G179" s="162" t="s">
        <v>43</v>
      </c>
      <c r="H179" s="162"/>
      <c r="I179" s="166">
        <v>2002.3</v>
      </c>
      <c r="J179" s="166"/>
      <c r="K179" s="167">
        <v>2002.4</v>
      </c>
      <c r="L179" s="167"/>
      <c r="M179" s="167">
        <v>2001.8</v>
      </c>
      <c r="N179" s="167"/>
    </row>
    <row r="180" spans="2:14" ht="12.75">
      <c r="B180" s="180"/>
      <c r="C180" s="181"/>
      <c r="D180" s="181"/>
      <c r="E180" s="158" t="s">
        <v>45</v>
      </c>
      <c r="F180" s="158"/>
      <c r="G180" s="162" t="s">
        <v>43</v>
      </c>
      <c r="H180" s="162"/>
      <c r="I180" s="196">
        <v>2001.9</v>
      </c>
      <c r="J180" s="196"/>
      <c r="K180" s="197">
        <v>2001.5</v>
      </c>
      <c r="L180" s="197"/>
      <c r="M180" s="197">
        <v>2001.6</v>
      </c>
      <c r="N180" s="197"/>
    </row>
    <row r="181" spans="2:14" ht="12.75">
      <c r="B181" s="198">
        <v>3</v>
      </c>
      <c r="C181" s="199" t="s">
        <v>46</v>
      </c>
      <c r="D181" s="199"/>
      <c r="E181" s="161" t="s">
        <v>42</v>
      </c>
      <c r="F181" s="161"/>
      <c r="G181" s="162" t="s">
        <v>43</v>
      </c>
      <c r="H181" s="162"/>
      <c r="I181" s="172">
        <f>(2000-2002)/2000</f>
        <v>-0.001</v>
      </c>
      <c r="J181" s="172"/>
      <c r="K181" s="173">
        <f>(2000-K178)/2000</f>
        <v>-0.00125</v>
      </c>
      <c r="L181" s="173"/>
      <c r="M181" s="200">
        <f>(2000-M178)/2000</f>
        <v>-0.0007999999999999545</v>
      </c>
      <c r="N181" s="200"/>
    </row>
    <row r="182" spans="2:14" ht="12.75">
      <c r="B182" s="198"/>
      <c r="C182" s="199"/>
      <c r="D182" s="199"/>
      <c r="E182" s="165" t="s">
        <v>44</v>
      </c>
      <c r="F182" s="165"/>
      <c r="G182" s="162" t="s">
        <v>43</v>
      </c>
      <c r="H182" s="162"/>
      <c r="I182" s="172">
        <f>(2000-I179)/2000</f>
        <v>-0.0011499999999999772</v>
      </c>
      <c r="J182" s="172"/>
      <c r="K182" s="173">
        <f>(2000-K179)/2000</f>
        <v>-0.0012000000000000454</v>
      </c>
      <c r="L182" s="173"/>
      <c r="M182" s="200">
        <f>(2000-M179)/2000</f>
        <v>-0.0008999999999999773</v>
      </c>
      <c r="N182" s="200"/>
    </row>
    <row r="183" spans="2:14" ht="12.75">
      <c r="B183" s="198"/>
      <c r="C183" s="199"/>
      <c r="D183" s="199"/>
      <c r="E183" s="201" t="s">
        <v>45</v>
      </c>
      <c r="F183" s="201"/>
      <c r="G183" s="142" t="s">
        <v>43</v>
      </c>
      <c r="H183" s="142"/>
      <c r="I183" s="202">
        <f>(2000-I180)/2000</f>
        <v>-0.0009500000000000454</v>
      </c>
      <c r="J183" s="202"/>
      <c r="K183" s="203">
        <f>(2000-K180)/2000</f>
        <v>-0.00075</v>
      </c>
      <c r="L183" s="203"/>
      <c r="M183" s="200">
        <f>(2000-M180)/2000</f>
        <v>-0.0007999999999999545</v>
      </c>
      <c r="N183" s="200"/>
    </row>
    <row r="184" spans="1:14" ht="12.75">
      <c r="A184" s="29"/>
      <c r="B184" s="22"/>
      <c r="C184" s="23"/>
      <c r="D184" s="23"/>
      <c r="E184" s="26"/>
      <c r="F184" s="24"/>
      <c r="G184" s="24"/>
      <c r="H184" s="24"/>
      <c r="I184" s="25"/>
      <c r="J184" s="24"/>
      <c r="K184" s="24"/>
      <c r="L184" s="26"/>
      <c r="M184" s="26"/>
      <c r="N184" s="25"/>
    </row>
    <row r="185" spans="2:14" ht="12.75">
      <c r="B185" s="49">
        <v>1</v>
      </c>
      <c r="C185" s="204" t="s">
        <v>73</v>
      </c>
      <c r="D185" s="204"/>
      <c r="E185" s="204"/>
      <c r="F185" s="142" t="s">
        <v>79</v>
      </c>
      <c r="G185" s="142"/>
      <c r="H185" s="142"/>
      <c r="I185" s="205" t="s">
        <v>75</v>
      </c>
      <c r="J185" s="205"/>
      <c r="K185" s="205"/>
      <c r="L185" s="205"/>
      <c r="M185" s="205"/>
      <c r="N185" s="205"/>
    </row>
    <row r="186" spans="2:14" ht="12.75">
      <c r="B186" s="50" t="s">
        <v>22</v>
      </c>
      <c r="C186" s="141" t="s">
        <v>23</v>
      </c>
      <c r="D186" s="141"/>
      <c r="E186" s="141"/>
      <c r="F186" s="145">
        <v>2007</v>
      </c>
      <c r="G186" s="145"/>
      <c r="H186" s="145"/>
      <c r="I186" s="205"/>
      <c r="J186" s="205"/>
      <c r="K186" s="205"/>
      <c r="L186" s="205"/>
      <c r="M186" s="205"/>
      <c r="N186" s="205"/>
    </row>
    <row r="187" spans="2:14" ht="12.75">
      <c r="B187" s="50" t="s">
        <v>24</v>
      </c>
      <c r="C187" s="206" t="s">
        <v>76</v>
      </c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</row>
    <row r="188" spans="2:14" ht="12.75">
      <c r="B188" s="51"/>
      <c r="C188" s="148"/>
      <c r="D188" s="148"/>
      <c r="E188" s="148" t="s">
        <v>26</v>
      </c>
      <c r="F188" s="148"/>
      <c r="G188" s="142" t="s">
        <v>27</v>
      </c>
      <c r="H188" s="142"/>
      <c r="I188" s="142" t="s">
        <v>28</v>
      </c>
      <c r="J188" s="142"/>
      <c r="K188" s="148" t="s">
        <v>29</v>
      </c>
      <c r="L188" s="148"/>
      <c r="M188" s="206" t="s">
        <v>30</v>
      </c>
      <c r="N188" s="206"/>
    </row>
    <row r="189" spans="2:14" ht="12.75">
      <c r="B189" s="207">
        <v>1</v>
      </c>
      <c r="C189" s="150" t="s">
        <v>34</v>
      </c>
      <c r="D189" s="150"/>
      <c r="E189" s="151"/>
      <c r="F189" s="151"/>
      <c r="G189" s="142"/>
      <c r="H189" s="142"/>
      <c r="I189" s="162" t="s">
        <v>77</v>
      </c>
      <c r="J189" s="162"/>
      <c r="K189" s="161" t="s">
        <v>77</v>
      </c>
      <c r="L189" s="161"/>
      <c r="M189" s="208" t="s">
        <v>78</v>
      </c>
      <c r="N189" s="208"/>
    </row>
    <row r="190" spans="2:14" ht="12.75">
      <c r="B190" s="207"/>
      <c r="C190" s="150"/>
      <c r="D190" s="150"/>
      <c r="E190" s="151"/>
      <c r="F190" s="151"/>
      <c r="G190" s="142"/>
      <c r="H190" s="142"/>
      <c r="I190" s="162"/>
      <c r="J190" s="162"/>
      <c r="K190" s="161"/>
      <c r="L190" s="161"/>
      <c r="M190" s="208"/>
      <c r="N190" s="208"/>
    </row>
    <row r="191" spans="2:14" ht="12.75">
      <c r="B191" s="207"/>
      <c r="C191" s="150"/>
      <c r="D191" s="150"/>
      <c r="E191" s="151"/>
      <c r="F191" s="151"/>
      <c r="G191" s="142"/>
      <c r="H191" s="142"/>
      <c r="I191" s="195">
        <v>2000</v>
      </c>
      <c r="J191" s="195"/>
      <c r="K191" s="169">
        <v>2000</v>
      </c>
      <c r="L191" s="169"/>
      <c r="M191" s="209">
        <v>2000</v>
      </c>
      <c r="N191" s="209"/>
    </row>
    <row r="192" spans="2:14" ht="12.75">
      <c r="B192" s="210">
        <v>2</v>
      </c>
      <c r="C192" s="150" t="s">
        <v>41</v>
      </c>
      <c r="D192" s="150"/>
      <c r="E192" s="161" t="s">
        <v>42</v>
      </c>
      <c r="F192" s="161"/>
      <c r="G192" s="162" t="s">
        <v>43</v>
      </c>
      <c r="H192" s="162"/>
      <c r="I192" s="163">
        <v>2002.5</v>
      </c>
      <c r="J192" s="163"/>
      <c r="K192" s="164">
        <v>2001.9</v>
      </c>
      <c r="L192" s="164"/>
      <c r="M192" s="208">
        <v>2002.3</v>
      </c>
      <c r="N192" s="208"/>
    </row>
    <row r="193" spans="2:14" ht="12.75">
      <c r="B193" s="210"/>
      <c r="C193" s="150"/>
      <c r="D193" s="150"/>
      <c r="E193" s="165" t="s">
        <v>44</v>
      </c>
      <c r="F193" s="165"/>
      <c r="G193" s="162" t="s">
        <v>43</v>
      </c>
      <c r="H193" s="162"/>
      <c r="I193" s="166">
        <v>2001.8</v>
      </c>
      <c r="J193" s="166"/>
      <c r="K193" s="167">
        <v>2002.4</v>
      </c>
      <c r="L193" s="167"/>
      <c r="M193" s="211">
        <v>2001.1</v>
      </c>
      <c r="N193" s="211"/>
    </row>
    <row r="194" spans="2:14" ht="12.75">
      <c r="B194" s="210"/>
      <c r="C194" s="150"/>
      <c r="D194" s="150"/>
      <c r="E194" s="158" t="s">
        <v>45</v>
      </c>
      <c r="F194" s="158"/>
      <c r="G194" s="162" t="s">
        <v>43</v>
      </c>
      <c r="H194" s="162"/>
      <c r="I194" s="195">
        <v>2001.7</v>
      </c>
      <c r="J194" s="195"/>
      <c r="K194" s="169">
        <v>2000.8</v>
      </c>
      <c r="L194" s="169"/>
      <c r="M194" s="209">
        <v>2000.5</v>
      </c>
      <c r="N194" s="209"/>
    </row>
    <row r="195" spans="2:14" ht="12.75">
      <c r="B195" s="212">
        <v>3</v>
      </c>
      <c r="C195" s="213" t="s">
        <v>46</v>
      </c>
      <c r="D195" s="213"/>
      <c r="E195" s="161" t="s">
        <v>42</v>
      </c>
      <c r="F195" s="161"/>
      <c r="G195" s="162" t="s">
        <v>43</v>
      </c>
      <c r="H195" s="162"/>
      <c r="I195" s="170">
        <f>(2000-I192)/2000</f>
        <v>-0.00125</v>
      </c>
      <c r="J195" s="170"/>
      <c r="K195" s="164">
        <f>(2000-K192)/2000</f>
        <v>-0.0009500000000000454</v>
      </c>
      <c r="L195" s="164"/>
      <c r="M195" s="214">
        <f>(2000-M192)/2000</f>
        <v>-0.0011499999999999772</v>
      </c>
      <c r="N195" s="214"/>
    </row>
    <row r="196" spans="2:14" ht="12.75">
      <c r="B196" s="212"/>
      <c r="C196" s="213"/>
      <c r="D196" s="213"/>
      <c r="E196" s="165" t="s">
        <v>44</v>
      </c>
      <c r="F196" s="165"/>
      <c r="G196" s="162" t="s">
        <v>43</v>
      </c>
      <c r="H196" s="162"/>
      <c r="I196" s="215">
        <f>(2000-I193)/2000</f>
        <v>-0.0008999999999999773</v>
      </c>
      <c r="J196" s="215"/>
      <c r="K196" s="167">
        <f>(2000-K193)/2000</f>
        <v>-0.0012000000000000454</v>
      </c>
      <c r="L196" s="167"/>
      <c r="M196" s="211">
        <f>(2000-M193)/2000</f>
        <v>-0.0005499999999999545</v>
      </c>
      <c r="N196" s="211"/>
    </row>
    <row r="197" spans="2:14" ht="12.75">
      <c r="B197" s="212"/>
      <c r="C197" s="213"/>
      <c r="D197" s="213"/>
      <c r="E197" s="201" t="s">
        <v>45</v>
      </c>
      <c r="F197" s="201"/>
      <c r="G197" s="162" t="s">
        <v>43</v>
      </c>
      <c r="H197" s="162"/>
      <c r="I197" s="202">
        <f>(2000-I194)/2000</f>
        <v>-0.0008500000000000227</v>
      </c>
      <c r="J197" s="202"/>
      <c r="K197" s="216">
        <f>(2000-K194)/2000</f>
        <v>-0.00039999999999997725</v>
      </c>
      <c r="L197" s="216"/>
      <c r="M197" s="211">
        <f>(2000-M194)/2000</f>
        <v>-0.00025</v>
      </c>
      <c r="N197" s="211"/>
    </row>
    <row r="198" spans="2:14" ht="12.75">
      <c r="B198" s="22"/>
      <c r="C198" s="23"/>
      <c r="D198" s="23"/>
      <c r="E198" s="7"/>
      <c r="F198" s="26"/>
      <c r="G198" s="8"/>
      <c r="H198" s="24"/>
      <c r="I198" s="24"/>
      <c r="J198" s="24"/>
      <c r="K198" s="26"/>
      <c r="L198" s="26"/>
      <c r="M198" s="26"/>
      <c r="N198" s="26"/>
    </row>
    <row r="199" spans="2:14" ht="12.75">
      <c r="B199" s="49">
        <v>1</v>
      </c>
      <c r="C199" s="204" t="s">
        <v>73</v>
      </c>
      <c r="D199" s="204"/>
      <c r="E199" s="204"/>
      <c r="F199" s="142" t="s">
        <v>80</v>
      </c>
      <c r="G199" s="142"/>
      <c r="H199" s="142"/>
      <c r="I199" s="205" t="s">
        <v>75</v>
      </c>
      <c r="J199" s="205"/>
      <c r="K199" s="205"/>
      <c r="L199" s="205"/>
      <c r="M199" s="205"/>
      <c r="N199" s="205"/>
    </row>
    <row r="200" spans="2:14" ht="12.75">
      <c r="B200" s="50" t="s">
        <v>22</v>
      </c>
      <c r="C200" s="141" t="s">
        <v>23</v>
      </c>
      <c r="D200" s="141"/>
      <c r="E200" s="141"/>
      <c r="F200" s="145">
        <v>2007</v>
      </c>
      <c r="G200" s="145"/>
      <c r="H200" s="145"/>
      <c r="I200" s="205"/>
      <c r="J200" s="205"/>
      <c r="K200" s="205"/>
      <c r="L200" s="205"/>
      <c r="M200" s="205"/>
      <c r="N200" s="205"/>
    </row>
    <row r="201" spans="2:14" ht="12.75">
      <c r="B201" s="50" t="s">
        <v>24</v>
      </c>
      <c r="C201" s="206" t="s">
        <v>76</v>
      </c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</row>
    <row r="202" spans="2:14" ht="12.75">
      <c r="B202" s="51"/>
      <c r="C202" s="148"/>
      <c r="D202" s="148"/>
      <c r="E202" s="148" t="s">
        <v>26</v>
      </c>
      <c r="F202" s="148"/>
      <c r="G202" s="142" t="s">
        <v>27</v>
      </c>
      <c r="H202" s="142"/>
      <c r="I202" s="142" t="s">
        <v>28</v>
      </c>
      <c r="J202" s="142"/>
      <c r="K202" s="148" t="s">
        <v>29</v>
      </c>
      <c r="L202" s="148"/>
      <c r="M202" s="206" t="s">
        <v>30</v>
      </c>
      <c r="N202" s="206"/>
    </row>
    <row r="203" spans="2:14" ht="12.75">
      <c r="B203" s="207">
        <v>1</v>
      </c>
      <c r="C203" s="150" t="s">
        <v>34</v>
      </c>
      <c r="D203" s="150"/>
      <c r="E203" s="151"/>
      <c r="F203" s="151"/>
      <c r="G203" s="142"/>
      <c r="H203" s="142"/>
      <c r="I203" s="162" t="s">
        <v>77</v>
      </c>
      <c r="J203" s="162"/>
      <c r="K203" s="161" t="s">
        <v>77</v>
      </c>
      <c r="L203" s="161"/>
      <c r="M203" s="208" t="s">
        <v>78</v>
      </c>
      <c r="N203" s="208"/>
    </row>
    <row r="204" spans="2:14" ht="12.75">
      <c r="B204" s="207"/>
      <c r="C204" s="150"/>
      <c r="D204" s="150"/>
      <c r="E204" s="151"/>
      <c r="F204" s="151"/>
      <c r="G204" s="142"/>
      <c r="H204" s="142"/>
      <c r="I204" s="162"/>
      <c r="J204" s="162"/>
      <c r="K204" s="161"/>
      <c r="L204" s="161"/>
      <c r="M204" s="208"/>
      <c r="N204" s="208"/>
    </row>
    <row r="205" spans="2:14" ht="12.75">
      <c r="B205" s="207"/>
      <c r="C205" s="150"/>
      <c r="D205" s="150"/>
      <c r="E205" s="151"/>
      <c r="F205" s="151"/>
      <c r="G205" s="142"/>
      <c r="H205" s="142"/>
      <c r="I205" s="195">
        <v>2000</v>
      </c>
      <c r="J205" s="195"/>
      <c r="K205" s="169">
        <v>2000</v>
      </c>
      <c r="L205" s="169"/>
      <c r="M205" s="209">
        <v>2000</v>
      </c>
      <c r="N205" s="209"/>
    </row>
    <row r="206" spans="2:14" ht="12.75">
      <c r="B206" s="210">
        <v>2</v>
      </c>
      <c r="C206" s="150" t="s">
        <v>41</v>
      </c>
      <c r="D206" s="150"/>
      <c r="E206" s="161" t="s">
        <v>42</v>
      </c>
      <c r="F206" s="161"/>
      <c r="G206" s="162" t="s">
        <v>43</v>
      </c>
      <c r="H206" s="162"/>
      <c r="I206" s="163">
        <v>2002.7</v>
      </c>
      <c r="J206" s="163"/>
      <c r="K206" s="164">
        <v>2002.6</v>
      </c>
      <c r="L206" s="164"/>
      <c r="M206" s="208">
        <v>2001.6</v>
      </c>
      <c r="N206" s="208"/>
    </row>
    <row r="207" spans="2:14" ht="12.75">
      <c r="B207" s="210"/>
      <c r="C207" s="150"/>
      <c r="D207" s="150"/>
      <c r="E207" s="165" t="s">
        <v>44</v>
      </c>
      <c r="F207" s="165"/>
      <c r="G207" s="162" t="s">
        <v>43</v>
      </c>
      <c r="H207" s="162"/>
      <c r="I207" s="166">
        <v>2001.6</v>
      </c>
      <c r="J207" s="166"/>
      <c r="K207" s="167">
        <v>2001.9</v>
      </c>
      <c r="L207" s="167"/>
      <c r="M207" s="211">
        <v>2000.7</v>
      </c>
      <c r="N207" s="211"/>
    </row>
    <row r="208" spans="2:14" ht="12.75">
      <c r="B208" s="210"/>
      <c r="C208" s="150"/>
      <c r="D208" s="150"/>
      <c r="E208" s="158" t="s">
        <v>45</v>
      </c>
      <c r="F208" s="158"/>
      <c r="G208" s="162" t="s">
        <v>43</v>
      </c>
      <c r="H208" s="162"/>
      <c r="I208" s="195">
        <v>2002.3</v>
      </c>
      <c r="J208" s="195"/>
      <c r="K208" s="169">
        <v>2002.8</v>
      </c>
      <c r="L208" s="169"/>
      <c r="M208" s="209">
        <v>2001.7</v>
      </c>
      <c r="N208" s="209"/>
    </row>
    <row r="209" spans="2:14" ht="12.75">
      <c r="B209" s="212">
        <v>3</v>
      </c>
      <c r="C209" s="213" t="s">
        <v>46</v>
      </c>
      <c r="D209" s="213"/>
      <c r="E209" s="161" t="s">
        <v>42</v>
      </c>
      <c r="F209" s="161"/>
      <c r="G209" s="162" t="s">
        <v>43</v>
      </c>
      <c r="H209" s="162"/>
      <c r="I209" s="170">
        <f>(2000-I206)/2000</f>
        <v>-0.0013500000000000228</v>
      </c>
      <c r="J209" s="170"/>
      <c r="K209" s="164">
        <f>(2000-K206)/2000</f>
        <v>-0.0012999999999999546</v>
      </c>
      <c r="L209" s="164"/>
      <c r="M209" s="214">
        <f>(2000-M206)/2000</f>
        <v>-0.0007999999999999545</v>
      </c>
      <c r="N209" s="214"/>
    </row>
    <row r="210" spans="2:14" ht="12.75">
      <c r="B210" s="212"/>
      <c r="C210" s="213"/>
      <c r="D210" s="213"/>
      <c r="E210" s="165" t="s">
        <v>44</v>
      </c>
      <c r="F210" s="165"/>
      <c r="G210" s="162" t="s">
        <v>43</v>
      </c>
      <c r="H210" s="162"/>
      <c r="I210" s="172">
        <f>(2000-I207)/2000</f>
        <v>-0.0007999999999999545</v>
      </c>
      <c r="J210" s="172"/>
      <c r="K210" s="167">
        <f>(2000-K207)/2000</f>
        <v>-0.0009500000000000454</v>
      </c>
      <c r="L210" s="167"/>
      <c r="M210" s="211">
        <f>(2000-M207)/2000</f>
        <v>-0.0003500000000000227</v>
      </c>
      <c r="N210" s="211"/>
    </row>
    <row r="211" spans="2:14" ht="12.75">
      <c r="B211" s="212"/>
      <c r="C211" s="213"/>
      <c r="D211" s="213"/>
      <c r="E211" s="201" t="s">
        <v>45</v>
      </c>
      <c r="F211" s="201"/>
      <c r="G211" s="162" t="s">
        <v>43</v>
      </c>
      <c r="H211" s="162"/>
      <c r="I211" s="202">
        <f>(2000-I208)/2000</f>
        <v>-0.0011499999999999772</v>
      </c>
      <c r="J211" s="202"/>
      <c r="K211" s="216">
        <f>(2000-K208)/2000</f>
        <v>-0.0013999999999999772</v>
      </c>
      <c r="L211" s="216"/>
      <c r="M211" s="211">
        <f>(2000-M208)/2000</f>
        <v>-0.0008500000000000227</v>
      </c>
      <c r="N211" s="211"/>
    </row>
    <row r="212" spans="2:14" ht="12.75">
      <c r="B212" s="22"/>
      <c r="C212" s="23"/>
      <c r="D212" s="23"/>
      <c r="E212" s="7"/>
      <c r="F212" s="26"/>
      <c r="G212" s="8"/>
      <c r="H212" s="24"/>
      <c r="I212" s="24"/>
      <c r="J212" s="24"/>
      <c r="K212" s="26"/>
      <c r="L212" s="26"/>
      <c r="M212" s="26"/>
      <c r="N212" s="26"/>
    </row>
    <row r="213" spans="2:14" ht="12.75">
      <c r="B213" s="49">
        <v>1</v>
      </c>
      <c r="C213" s="204" t="s">
        <v>73</v>
      </c>
      <c r="D213" s="204"/>
      <c r="E213" s="204"/>
      <c r="F213" s="142" t="s">
        <v>81</v>
      </c>
      <c r="G213" s="142"/>
      <c r="H213" s="142"/>
      <c r="I213" s="205" t="s">
        <v>75</v>
      </c>
      <c r="J213" s="205"/>
      <c r="K213" s="205"/>
      <c r="L213" s="205"/>
      <c r="M213" s="205"/>
      <c r="N213" s="205"/>
    </row>
    <row r="214" spans="2:14" ht="12.75">
      <c r="B214" s="50" t="s">
        <v>22</v>
      </c>
      <c r="C214" s="141" t="s">
        <v>23</v>
      </c>
      <c r="D214" s="141"/>
      <c r="E214" s="141"/>
      <c r="F214" s="145">
        <v>2007</v>
      </c>
      <c r="G214" s="145"/>
      <c r="H214" s="145"/>
      <c r="I214" s="205"/>
      <c r="J214" s="205"/>
      <c r="K214" s="205"/>
      <c r="L214" s="205"/>
      <c r="M214" s="205"/>
      <c r="N214" s="205"/>
    </row>
    <row r="215" spans="2:14" ht="12.75">
      <c r="B215" s="50" t="s">
        <v>24</v>
      </c>
      <c r="C215" s="206" t="s">
        <v>76</v>
      </c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</row>
    <row r="216" spans="2:14" ht="12.75">
      <c r="B216" s="51"/>
      <c r="C216" s="148"/>
      <c r="D216" s="148"/>
      <c r="E216" s="148" t="s">
        <v>26</v>
      </c>
      <c r="F216" s="148"/>
      <c r="G216" s="142" t="s">
        <v>27</v>
      </c>
      <c r="H216" s="142"/>
      <c r="I216" s="142" t="s">
        <v>28</v>
      </c>
      <c r="J216" s="142"/>
      <c r="K216" s="148" t="s">
        <v>29</v>
      </c>
      <c r="L216" s="148"/>
      <c r="M216" s="206" t="s">
        <v>30</v>
      </c>
      <c r="N216" s="206"/>
    </row>
    <row r="217" spans="2:14" ht="12.75">
      <c r="B217" s="207">
        <v>1</v>
      </c>
      <c r="C217" s="150" t="s">
        <v>34</v>
      </c>
      <c r="D217" s="150"/>
      <c r="E217" s="151"/>
      <c r="F217" s="151"/>
      <c r="G217" s="142"/>
      <c r="H217" s="142"/>
      <c r="I217" s="162" t="s">
        <v>77</v>
      </c>
      <c r="J217" s="162"/>
      <c r="K217" s="161" t="s">
        <v>77</v>
      </c>
      <c r="L217" s="161"/>
      <c r="M217" s="208" t="s">
        <v>78</v>
      </c>
      <c r="N217" s="208"/>
    </row>
    <row r="218" spans="2:14" ht="12.75">
      <c r="B218" s="207"/>
      <c r="C218" s="150"/>
      <c r="D218" s="150"/>
      <c r="E218" s="151"/>
      <c r="F218" s="151"/>
      <c r="G218" s="142"/>
      <c r="H218" s="142"/>
      <c r="I218" s="162"/>
      <c r="J218" s="162"/>
      <c r="K218" s="161"/>
      <c r="L218" s="161"/>
      <c r="M218" s="208"/>
      <c r="N218" s="208"/>
    </row>
    <row r="219" spans="2:14" ht="12.75">
      <c r="B219" s="207"/>
      <c r="C219" s="150"/>
      <c r="D219" s="150"/>
      <c r="E219" s="151"/>
      <c r="F219" s="151"/>
      <c r="G219" s="142"/>
      <c r="H219" s="142"/>
      <c r="I219" s="195">
        <v>2000</v>
      </c>
      <c r="J219" s="195"/>
      <c r="K219" s="169">
        <v>2000</v>
      </c>
      <c r="L219" s="169"/>
      <c r="M219" s="209">
        <v>2000</v>
      </c>
      <c r="N219" s="209"/>
    </row>
    <row r="220" spans="2:14" ht="12.75">
      <c r="B220" s="210">
        <v>2</v>
      </c>
      <c r="C220" s="150" t="s">
        <v>41</v>
      </c>
      <c r="D220" s="150"/>
      <c r="E220" s="161" t="s">
        <v>42</v>
      </c>
      <c r="F220" s="161"/>
      <c r="G220" s="162" t="s">
        <v>43</v>
      </c>
      <c r="H220" s="162"/>
      <c r="I220" s="163">
        <v>2000.9</v>
      </c>
      <c r="J220" s="163"/>
      <c r="K220" s="164">
        <v>2001.3</v>
      </c>
      <c r="L220" s="164"/>
      <c r="M220" s="208">
        <v>2001.1</v>
      </c>
      <c r="N220" s="208"/>
    </row>
    <row r="221" spans="2:14" ht="12.75">
      <c r="B221" s="210"/>
      <c r="C221" s="150"/>
      <c r="D221" s="150"/>
      <c r="E221" s="165" t="s">
        <v>44</v>
      </c>
      <c r="F221" s="165"/>
      <c r="G221" s="162" t="s">
        <v>43</v>
      </c>
      <c r="H221" s="162"/>
      <c r="I221" s="166">
        <v>2002.2</v>
      </c>
      <c r="J221" s="166"/>
      <c r="K221" s="167">
        <v>2001.7</v>
      </c>
      <c r="L221" s="167"/>
      <c r="M221" s="211">
        <v>2000.9</v>
      </c>
      <c r="N221" s="211"/>
    </row>
    <row r="222" spans="2:14" ht="12.75">
      <c r="B222" s="210"/>
      <c r="C222" s="150"/>
      <c r="D222" s="150"/>
      <c r="E222" s="158" t="s">
        <v>45</v>
      </c>
      <c r="F222" s="158"/>
      <c r="G222" s="162" t="s">
        <v>43</v>
      </c>
      <c r="H222" s="162"/>
      <c r="I222" s="195">
        <v>2001.4</v>
      </c>
      <c r="J222" s="195"/>
      <c r="K222" s="169">
        <v>2002.1</v>
      </c>
      <c r="L222" s="169"/>
      <c r="M222" s="209">
        <v>2001.2</v>
      </c>
      <c r="N222" s="209"/>
    </row>
    <row r="223" spans="2:14" ht="12.75">
      <c r="B223" s="212">
        <v>3</v>
      </c>
      <c r="C223" s="213" t="s">
        <v>46</v>
      </c>
      <c r="D223" s="213"/>
      <c r="E223" s="161" t="s">
        <v>42</v>
      </c>
      <c r="F223" s="161"/>
      <c r="G223" s="162" t="s">
        <v>43</v>
      </c>
      <c r="H223" s="162"/>
      <c r="I223" s="170">
        <f>(2000-I220)/2000</f>
        <v>-0.00045000000000004547</v>
      </c>
      <c r="J223" s="170"/>
      <c r="K223" s="164">
        <f>(2000-K220)/2000</f>
        <v>-0.0006499999999999773</v>
      </c>
      <c r="L223" s="164"/>
      <c r="M223" s="214">
        <f>(2000-M220)/2000</f>
        <v>-0.0005499999999999545</v>
      </c>
      <c r="N223" s="214"/>
    </row>
    <row r="224" spans="2:14" ht="12.75">
      <c r="B224" s="212"/>
      <c r="C224" s="213"/>
      <c r="D224" s="213"/>
      <c r="E224" s="165" t="s">
        <v>44</v>
      </c>
      <c r="F224" s="165"/>
      <c r="G224" s="162" t="s">
        <v>43</v>
      </c>
      <c r="H224" s="162"/>
      <c r="I224" s="172">
        <f>(2000-I221)/2000</f>
        <v>-0.0011000000000000228</v>
      </c>
      <c r="J224" s="172"/>
      <c r="K224" s="167">
        <f>(2000-K221)/2000</f>
        <v>-0.0008500000000000227</v>
      </c>
      <c r="L224" s="167"/>
      <c r="M224" s="211">
        <f>(2000-M221)/2000</f>
        <v>-0.00045000000000004547</v>
      </c>
      <c r="N224" s="211"/>
    </row>
    <row r="225" spans="2:14" ht="12.75">
      <c r="B225" s="212"/>
      <c r="C225" s="213"/>
      <c r="D225" s="213"/>
      <c r="E225" s="201" t="s">
        <v>45</v>
      </c>
      <c r="F225" s="201"/>
      <c r="G225" s="162" t="s">
        <v>43</v>
      </c>
      <c r="H225" s="162"/>
      <c r="I225" s="202">
        <f>(2000-I222)/2000</f>
        <v>-0.0007000000000000454</v>
      </c>
      <c r="J225" s="202"/>
      <c r="K225" s="216">
        <f>(2000-K222)/2000</f>
        <v>-0.0010499999999999546</v>
      </c>
      <c r="L225" s="216"/>
      <c r="M225" s="211">
        <f>(2000-M222)/2000</f>
        <v>-0.0006000000000000227</v>
      </c>
      <c r="N225" s="211"/>
    </row>
    <row r="226" spans="2:14" ht="12.75">
      <c r="B226" s="22"/>
      <c r="C226" s="23"/>
      <c r="D226" s="23"/>
      <c r="E226" s="7"/>
      <c r="F226" s="26"/>
      <c r="G226" s="8"/>
      <c r="H226" s="24"/>
      <c r="I226" s="24"/>
      <c r="J226" s="24"/>
      <c r="K226" s="26"/>
      <c r="L226" s="26"/>
      <c r="M226" s="26"/>
      <c r="N226" s="26"/>
    </row>
    <row r="227" spans="2:14" ht="12.75">
      <c r="B227" s="49">
        <v>1</v>
      </c>
      <c r="C227" s="204" t="s">
        <v>73</v>
      </c>
      <c r="D227" s="204"/>
      <c r="E227" s="204"/>
      <c r="F227" s="142" t="s">
        <v>82</v>
      </c>
      <c r="G227" s="142"/>
      <c r="H227" s="142"/>
      <c r="I227" s="205" t="s">
        <v>75</v>
      </c>
      <c r="J227" s="205"/>
      <c r="K227" s="205"/>
      <c r="L227" s="205"/>
      <c r="M227" s="205"/>
      <c r="N227" s="205"/>
    </row>
    <row r="228" spans="2:14" ht="12.75">
      <c r="B228" s="50" t="s">
        <v>22</v>
      </c>
      <c r="C228" s="141" t="s">
        <v>23</v>
      </c>
      <c r="D228" s="141"/>
      <c r="E228" s="141"/>
      <c r="F228" s="145">
        <v>2007</v>
      </c>
      <c r="G228" s="145"/>
      <c r="H228" s="145"/>
      <c r="I228" s="205"/>
      <c r="J228" s="205"/>
      <c r="K228" s="205"/>
      <c r="L228" s="205"/>
      <c r="M228" s="205"/>
      <c r="N228" s="205"/>
    </row>
    <row r="229" spans="2:14" ht="12.75">
      <c r="B229" s="50" t="s">
        <v>24</v>
      </c>
      <c r="C229" s="206" t="s">
        <v>76</v>
      </c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</row>
    <row r="230" spans="2:14" ht="12.75">
      <c r="B230" s="51"/>
      <c r="C230" s="148"/>
      <c r="D230" s="148"/>
      <c r="E230" s="148" t="s">
        <v>26</v>
      </c>
      <c r="F230" s="148"/>
      <c r="G230" s="142" t="s">
        <v>27</v>
      </c>
      <c r="H230" s="142"/>
      <c r="I230" s="142" t="s">
        <v>28</v>
      </c>
      <c r="J230" s="142"/>
      <c r="K230" s="148" t="s">
        <v>29</v>
      </c>
      <c r="L230" s="148"/>
      <c r="M230" s="206" t="s">
        <v>30</v>
      </c>
      <c r="N230" s="206"/>
    </row>
    <row r="231" spans="2:14" ht="12.75">
      <c r="B231" s="207">
        <v>1</v>
      </c>
      <c r="C231" s="150" t="s">
        <v>34</v>
      </c>
      <c r="D231" s="150"/>
      <c r="E231" s="151"/>
      <c r="F231" s="151"/>
      <c r="G231" s="142"/>
      <c r="H231" s="142"/>
      <c r="I231" s="162" t="s">
        <v>77</v>
      </c>
      <c r="J231" s="162"/>
      <c r="K231" s="161" t="s">
        <v>77</v>
      </c>
      <c r="L231" s="161"/>
      <c r="M231" s="208" t="s">
        <v>78</v>
      </c>
      <c r="N231" s="208"/>
    </row>
    <row r="232" spans="2:14" ht="12.75">
      <c r="B232" s="207"/>
      <c r="C232" s="150"/>
      <c r="D232" s="150"/>
      <c r="E232" s="151"/>
      <c r="F232" s="151"/>
      <c r="G232" s="142"/>
      <c r="H232" s="142"/>
      <c r="I232" s="162"/>
      <c r="J232" s="162"/>
      <c r="K232" s="161"/>
      <c r="L232" s="161"/>
      <c r="M232" s="208"/>
      <c r="N232" s="208"/>
    </row>
    <row r="233" spans="2:14" ht="12.75">
      <c r="B233" s="207"/>
      <c r="C233" s="150"/>
      <c r="D233" s="150"/>
      <c r="E233" s="151"/>
      <c r="F233" s="151"/>
      <c r="G233" s="142"/>
      <c r="H233" s="142"/>
      <c r="I233" s="195">
        <v>2000</v>
      </c>
      <c r="J233" s="195"/>
      <c r="K233" s="169">
        <v>2000</v>
      </c>
      <c r="L233" s="169"/>
      <c r="M233" s="209">
        <v>2000</v>
      </c>
      <c r="N233" s="209"/>
    </row>
    <row r="234" spans="2:14" ht="12.75">
      <c r="B234" s="210">
        <v>2</v>
      </c>
      <c r="C234" s="150" t="s">
        <v>41</v>
      </c>
      <c r="D234" s="150"/>
      <c r="E234" s="161" t="s">
        <v>42</v>
      </c>
      <c r="F234" s="161"/>
      <c r="G234" s="162" t="s">
        <v>70</v>
      </c>
      <c r="H234" s="162"/>
      <c r="I234" s="163">
        <v>1999.1</v>
      </c>
      <c r="J234" s="163"/>
      <c r="K234" s="164">
        <v>2000.2</v>
      </c>
      <c r="L234" s="164"/>
      <c r="M234" s="208">
        <v>1999.7</v>
      </c>
      <c r="N234" s="208"/>
    </row>
    <row r="235" spans="2:14" ht="12.75">
      <c r="B235" s="210"/>
      <c r="C235" s="150"/>
      <c r="D235" s="150"/>
      <c r="E235" s="165" t="s">
        <v>44</v>
      </c>
      <c r="F235" s="165"/>
      <c r="G235" s="162" t="s">
        <v>70</v>
      </c>
      <c r="H235" s="162"/>
      <c r="I235" s="166">
        <v>2001.5</v>
      </c>
      <c r="J235" s="166"/>
      <c r="K235" s="167">
        <v>2000.9</v>
      </c>
      <c r="L235" s="167"/>
      <c r="M235" s="211">
        <v>2000.3</v>
      </c>
      <c r="N235" s="211"/>
    </row>
    <row r="236" spans="2:14" ht="12.75">
      <c r="B236" s="210"/>
      <c r="C236" s="150"/>
      <c r="D236" s="150"/>
      <c r="E236" s="158" t="s">
        <v>45</v>
      </c>
      <c r="F236" s="158"/>
      <c r="G236" s="162" t="s">
        <v>70</v>
      </c>
      <c r="H236" s="162"/>
      <c r="I236" s="195">
        <v>2002.5</v>
      </c>
      <c r="J236" s="195"/>
      <c r="K236" s="169">
        <v>2001.7</v>
      </c>
      <c r="L236" s="169"/>
      <c r="M236" s="209">
        <v>2001.7</v>
      </c>
      <c r="N236" s="209"/>
    </row>
    <row r="237" spans="2:14" ht="12.75">
      <c r="B237" s="212">
        <v>3</v>
      </c>
      <c r="C237" s="213" t="s">
        <v>46</v>
      </c>
      <c r="D237" s="213"/>
      <c r="E237" s="161" t="s">
        <v>42</v>
      </c>
      <c r="F237" s="161"/>
      <c r="G237" s="162" t="s">
        <v>70</v>
      </c>
      <c r="H237" s="162"/>
      <c r="I237" s="170">
        <f>(2000-I234)/2000</f>
        <v>0.00045000000000004547</v>
      </c>
      <c r="J237" s="170"/>
      <c r="K237" s="164">
        <f>(2000-K234)/2000</f>
        <v>-0.00010000000000002273</v>
      </c>
      <c r="L237" s="164"/>
      <c r="M237" s="214">
        <f>(2000-M234)/2000</f>
        <v>0.00014999999999997727</v>
      </c>
      <c r="N237" s="214"/>
    </row>
    <row r="238" spans="2:14" ht="12.75">
      <c r="B238" s="212"/>
      <c r="C238" s="213"/>
      <c r="D238" s="213"/>
      <c r="E238" s="165" t="s">
        <v>44</v>
      </c>
      <c r="F238" s="165"/>
      <c r="G238" s="162" t="s">
        <v>70</v>
      </c>
      <c r="H238" s="162"/>
      <c r="I238" s="172">
        <f>(2000-I235)/2000</f>
        <v>-0.00075</v>
      </c>
      <c r="J238" s="172"/>
      <c r="K238" s="167">
        <f>(2000-K235)/2000</f>
        <v>-0.00045000000000004547</v>
      </c>
      <c r="L238" s="167"/>
      <c r="M238" s="211">
        <f>(2000-M235)/2000</f>
        <v>-0.00014999999999997727</v>
      </c>
      <c r="N238" s="211"/>
    </row>
    <row r="239" spans="2:14" ht="12.75">
      <c r="B239" s="212"/>
      <c r="C239" s="213"/>
      <c r="D239" s="213"/>
      <c r="E239" s="165" t="s">
        <v>45</v>
      </c>
      <c r="F239" s="165"/>
      <c r="G239" s="162" t="s">
        <v>70</v>
      </c>
      <c r="H239" s="162"/>
      <c r="I239" s="202">
        <f>(2000-I236)/2000</f>
        <v>-0.00125</v>
      </c>
      <c r="J239" s="202"/>
      <c r="K239" s="216">
        <f>(2000-K236)/2000</f>
        <v>-0.0008500000000000227</v>
      </c>
      <c r="L239" s="216"/>
      <c r="M239" s="211">
        <f>(2000-M236)/2000</f>
        <v>-0.0008500000000000227</v>
      </c>
      <c r="N239" s="211"/>
    </row>
    <row r="240" spans="2:14" ht="12.75">
      <c r="B240" s="22"/>
      <c r="C240" s="23"/>
      <c r="D240" s="23"/>
      <c r="E240" s="7"/>
      <c r="F240" s="26"/>
      <c r="G240" s="8"/>
      <c r="H240" s="24"/>
      <c r="I240" s="24"/>
      <c r="J240" s="24"/>
      <c r="K240" s="26"/>
      <c r="L240" s="26"/>
      <c r="M240" s="26"/>
      <c r="N240" s="26"/>
    </row>
    <row r="241" spans="2:14" ht="12.75">
      <c r="B241" s="49">
        <v>1</v>
      </c>
      <c r="C241" s="204" t="s">
        <v>73</v>
      </c>
      <c r="D241" s="204"/>
      <c r="E241" s="204"/>
      <c r="F241" s="142" t="s">
        <v>83</v>
      </c>
      <c r="G241" s="142"/>
      <c r="H241" s="142"/>
      <c r="I241" s="205" t="s">
        <v>75</v>
      </c>
      <c r="J241" s="205"/>
      <c r="K241" s="205"/>
      <c r="L241" s="205"/>
      <c r="M241" s="205"/>
      <c r="N241" s="205"/>
    </row>
    <row r="242" spans="2:14" ht="12.75">
      <c r="B242" s="50" t="s">
        <v>22</v>
      </c>
      <c r="C242" s="141" t="s">
        <v>23</v>
      </c>
      <c r="D242" s="141"/>
      <c r="E242" s="141"/>
      <c r="F242" s="145">
        <v>2007</v>
      </c>
      <c r="G242" s="145"/>
      <c r="H242" s="145"/>
      <c r="I242" s="205"/>
      <c r="J242" s="205"/>
      <c r="K242" s="205"/>
      <c r="L242" s="205"/>
      <c r="M242" s="205"/>
      <c r="N242" s="205"/>
    </row>
    <row r="243" spans="2:14" ht="12.75">
      <c r="B243" s="50" t="s">
        <v>24</v>
      </c>
      <c r="C243" s="206" t="s">
        <v>76</v>
      </c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</row>
    <row r="244" spans="2:14" ht="12.75">
      <c r="B244" s="51"/>
      <c r="C244" s="148"/>
      <c r="D244" s="148"/>
      <c r="E244" s="148" t="s">
        <v>26</v>
      </c>
      <c r="F244" s="148"/>
      <c r="G244" s="142" t="s">
        <v>27</v>
      </c>
      <c r="H244" s="142"/>
      <c r="I244" s="142" t="s">
        <v>28</v>
      </c>
      <c r="J244" s="142"/>
      <c r="K244" s="148" t="s">
        <v>29</v>
      </c>
      <c r="L244" s="148"/>
      <c r="M244" s="206" t="s">
        <v>30</v>
      </c>
      <c r="N244" s="206"/>
    </row>
    <row r="245" spans="2:14" ht="12.75">
      <c r="B245" s="207">
        <v>1</v>
      </c>
      <c r="C245" s="150" t="s">
        <v>34</v>
      </c>
      <c r="D245" s="150"/>
      <c r="E245" s="151"/>
      <c r="F245" s="151"/>
      <c r="G245" s="142"/>
      <c r="H245" s="142"/>
      <c r="I245" s="162" t="s">
        <v>77</v>
      </c>
      <c r="J245" s="162"/>
      <c r="K245" s="161" t="s">
        <v>77</v>
      </c>
      <c r="L245" s="161"/>
      <c r="M245" s="208" t="s">
        <v>78</v>
      </c>
      <c r="N245" s="208"/>
    </row>
    <row r="246" spans="2:14" ht="12.75">
      <c r="B246" s="207"/>
      <c r="C246" s="150"/>
      <c r="D246" s="150"/>
      <c r="E246" s="151"/>
      <c r="F246" s="151"/>
      <c r="G246" s="142"/>
      <c r="H246" s="142"/>
      <c r="I246" s="162"/>
      <c r="J246" s="162"/>
      <c r="K246" s="161"/>
      <c r="L246" s="161"/>
      <c r="M246" s="208"/>
      <c r="N246" s="208"/>
    </row>
    <row r="247" spans="2:14" ht="12.75">
      <c r="B247" s="207"/>
      <c r="C247" s="150"/>
      <c r="D247" s="150"/>
      <c r="E247" s="151"/>
      <c r="F247" s="151"/>
      <c r="G247" s="142"/>
      <c r="H247" s="142"/>
      <c r="I247" s="195">
        <v>2000</v>
      </c>
      <c r="J247" s="195"/>
      <c r="K247" s="169">
        <v>2000</v>
      </c>
      <c r="L247" s="169"/>
      <c r="M247" s="209">
        <v>2000</v>
      </c>
      <c r="N247" s="209"/>
    </row>
    <row r="248" spans="2:14" ht="12.75">
      <c r="B248" s="210">
        <v>2</v>
      </c>
      <c r="C248" s="150" t="s">
        <v>41</v>
      </c>
      <c r="D248" s="150"/>
      <c r="E248" s="161" t="s">
        <v>42</v>
      </c>
      <c r="F248" s="161"/>
      <c r="G248" s="162" t="s">
        <v>70</v>
      </c>
      <c r="H248" s="162"/>
      <c r="I248" s="163">
        <v>2001.8</v>
      </c>
      <c r="J248" s="163"/>
      <c r="K248" s="164">
        <v>2002.4</v>
      </c>
      <c r="L248" s="164"/>
      <c r="M248" s="208">
        <v>2001.7</v>
      </c>
      <c r="N248" s="208"/>
    </row>
    <row r="249" spans="2:14" ht="12.75">
      <c r="B249" s="210"/>
      <c r="C249" s="150"/>
      <c r="D249" s="150"/>
      <c r="E249" s="165" t="s">
        <v>44</v>
      </c>
      <c r="F249" s="165"/>
      <c r="G249" s="162" t="s">
        <v>70</v>
      </c>
      <c r="H249" s="162"/>
      <c r="I249" s="166">
        <v>1999.2</v>
      </c>
      <c r="J249" s="166"/>
      <c r="K249" s="167">
        <v>2000.5</v>
      </c>
      <c r="L249" s="167"/>
      <c r="M249" s="211">
        <v>1999.7</v>
      </c>
      <c r="N249" s="211"/>
    </row>
    <row r="250" spans="2:14" ht="12.75">
      <c r="B250" s="210"/>
      <c r="C250" s="150"/>
      <c r="D250" s="150"/>
      <c r="E250" s="158" t="s">
        <v>45</v>
      </c>
      <c r="F250" s="158"/>
      <c r="G250" s="162" t="s">
        <v>70</v>
      </c>
      <c r="H250" s="162"/>
      <c r="I250" s="195">
        <v>2001.6</v>
      </c>
      <c r="J250" s="195"/>
      <c r="K250" s="169">
        <v>2000.7</v>
      </c>
      <c r="L250" s="169"/>
      <c r="M250" s="209">
        <v>2000.4</v>
      </c>
      <c r="N250" s="209"/>
    </row>
    <row r="251" spans="2:14" ht="12.75">
      <c r="B251" s="212">
        <v>3</v>
      </c>
      <c r="C251" s="213" t="s">
        <v>46</v>
      </c>
      <c r="D251" s="213"/>
      <c r="E251" s="161" t="s">
        <v>42</v>
      </c>
      <c r="F251" s="161"/>
      <c r="G251" s="162" t="s">
        <v>70</v>
      </c>
      <c r="H251" s="162"/>
      <c r="I251" s="170">
        <f>(2000-I248)/2000</f>
        <v>-0.0008999999999999773</v>
      </c>
      <c r="J251" s="170"/>
      <c r="K251" s="164">
        <f>(2000-K248)/2000</f>
        <v>-0.0012000000000000454</v>
      </c>
      <c r="L251" s="164"/>
      <c r="M251" s="214">
        <f>(2000-M248)/2000</f>
        <v>-0.0008500000000000227</v>
      </c>
      <c r="N251" s="214"/>
    </row>
    <row r="252" spans="2:14" ht="12.75">
      <c r="B252" s="212"/>
      <c r="C252" s="213"/>
      <c r="D252" s="213"/>
      <c r="E252" s="165" t="s">
        <v>44</v>
      </c>
      <c r="F252" s="165"/>
      <c r="G252" s="162" t="s">
        <v>70</v>
      </c>
      <c r="H252" s="162"/>
      <c r="I252" s="172">
        <f>(2000-I249)/2000</f>
        <v>0.00039999999999997725</v>
      </c>
      <c r="J252" s="172"/>
      <c r="K252" s="167">
        <f>(2000-K249)/2000</f>
        <v>-0.00025</v>
      </c>
      <c r="L252" s="167"/>
      <c r="M252" s="211">
        <f>(2000-M249)/2000</f>
        <v>0.00014999999999997727</v>
      </c>
      <c r="N252" s="211"/>
    </row>
    <row r="253" spans="2:14" ht="12.75">
      <c r="B253" s="212"/>
      <c r="C253" s="213"/>
      <c r="D253" s="213"/>
      <c r="E253" s="165" t="s">
        <v>45</v>
      </c>
      <c r="F253" s="165"/>
      <c r="G253" s="162" t="s">
        <v>70</v>
      </c>
      <c r="H253" s="162"/>
      <c r="I253" s="202">
        <f>(2000-I250)/2000</f>
        <v>-0.0007999999999999545</v>
      </c>
      <c r="J253" s="202"/>
      <c r="K253" s="216">
        <f>(2000-K250)/2000</f>
        <v>-0.0003500000000000227</v>
      </c>
      <c r="L253" s="216"/>
      <c r="M253" s="211">
        <f>(2000-M250)/2000</f>
        <v>-0.00020000000000004546</v>
      </c>
      <c r="N253" s="211"/>
    </row>
    <row r="255" spans="2:20" ht="12.75">
      <c r="B255" s="217" t="s">
        <v>84</v>
      </c>
      <c r="C255" s="217"/>
      <c r="D255" s="217"/>
      <c r="E255" s="217"/>
      <c r="F255" s="217"/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</row>
    <row r="256" spans="2:5" ht="12.75">
      <c r="B256" s="6"/>
      <c r="C256" s="52"/>
      <c r="D256" s="52"/>
      <c r="E256" s="52"/>
    </row>
    <row r="257" spans="2:4" ht="12.75">
      <c r="B257" s="6" t="s">
        <v>85</v>
      </c>
      <c r="C257" s="137" t="s">
        <v>86</v>
      </c>
      <c r="D257" s="137"/>
    </row>
    <row r="259" spans="2:10" ht="12.75" customHeight="1">
      <c r="B259" s="218" t="s">
        <v>4</v>
      </c>
      <c r="C259" s="218" t="s">
        <v>87</v>
      </c>
      <c r="D259" s="218"/>
      <c r="E259" s="218"/>
      <c r="F259" s="219" t="s">
        <v>305</v>
      </c>
      <c r="G259" s="219"/>
      <c r="H259" s="219"/>
      <c r="I259" s="219"/>
      <c r="J259" s="219"/>
    </row>
    <row r="260" spans="2:10" ht="12.75">
      <c r="B260" s="218"/>
      <c r="C260" s="218"/>
      <c r="D260" s="218"/>
      <c r="E260" s="218"/>
      <c r="F260" s="219"/>
      <c r="G260" s="219"/>
      <c r="H260" s="219"/>
      <c r="I260" s="219"/>
      <c r="J260" s="219"/>
    </row>
    <row r="261" spans="2:9" ht="12.75">
      <c r="B261" s="16" t="s">
        <v>7</v>
      </c>
      <c r="C261" s="141" t="s">
        <v>89</v>
      </c>
      <c r="D261" s="141"/>
      <c r="E261" s="141"/>
      <c r="F261" s="141"/>
      <c r="G261" s="142" t="s">
        <v>90</v>
      </c>
      <c r="H261" s="142"/>
      <c r="I261" s="142"/>
    </row>
    <row r="262" spans="2:9" ht="12.75">
      <c r="B262" s="16" t="s">
        <v>9</v>
      </c>
      <c r="C262" s="141" t="s">
        <v>23</v>
      </c>
      <c r="D262" s="141"/>
      <c r="E262" s="141"/>
      <c r="F262" s="141"/>
      <c r="G262" s="220">
        <v>2007</v>
      </c>
      <c r="H262" s="220"/>
      <c r="I262" s="220"/>
    </row>
    <row r="263" spans="2:9" ht="12.75">
      <c r="B263" s="16" t="s">
        <v>91</v>
      </c>
      <c r="C263" s="141" t="s">
        <v>92</v>
      </c>
      <c r="D263" s="141"/>
      <c r="E263" s="141"/>
      <c r="F263" s="141"/>
      <c r="G263" s="142" t="s">
        <v>93</v>
      </c>
      <c r="H263" s="142"/>
      <c r="I263" s="142"/>
    </row>
    <row r="265" spans="2:7" ht="12.75">
      <c r="B265" s="53" t="s">
        <v>94</v>
      </c>
      <c r="C265" s="140" t="s">
        <v>95</v>
      </c>
      <c r="D265" s="140"/>
      <c r="E265" s="140"/>
      <c r="F265" s="140"/>
      <c r="G265" s="140"/>
    </row>
    <row r="267" spans="2:22" ht="12.75" customHeight="1">
      <c r="B267" s="218" t="s">
        <v>96</v>
      </c>
      <c r="C267" s="218" t="s">
        <v>97</v>
      </c>
      <c r="D267" s="218"/>
      <c r="E267" s="221" t="s">
        <v>98</v>
      </c>
      <c r="F267" s="221"/>
      <c r="G267" s="222" t="s">
        <v>99</v>
      </c>
      <c r="H267" s="222"/>
      <c r="I267" s="223" t="s">
        <v>100</v>
      </c>
      <c r="J267" s="224" t="s">
        <v>101</v>
      </c>
      <c r="K267" s="224"/>
      <c r="L267" s="225" t="s">
        <v>99</v>
      </c>
      <c r="M267" s="225"/>
      <c r="N267" s="221" t="s">
        <v>102</v>
      </c>
      <c r="O267" s="221"/>
      <c r="P267" s="54" t="s">
        <v>103</v>
      </c>
      <c r="Q267" s="221" t="s">
        <v>104</v>
      </c>
      <c r="R267" s="221"/>
      <c r="S267" s="29"/>
      <c r="T267" s="56"/>
      <c r="U267" s="56"/>
      <c r="V267" s="56"/>
    </row>
    <row r="268" spans="2:22" ht="13.5" customHeight="1">
      <c r="B268" s="218"/>
      <c r="C268" s="218"/>
      <c r="D268" s="218"/>
      <c r="E268" s="226" t="s">
        <v>105</v>
      </c>
      <c r="F268" s="226"/>
      <c r="G268" s="227" t="s">
        <v>106</v>
      </c>
      <c r="H268" s="227"/>
      <c r="I268" s="223"/>
      <c r="J268" s="228" t="s">
        <v>105</v>
      </c>
      <c r="K268" s="228"/>
      <c r="L268" s="229" t="s">
        <v>106</v>
      </c>
      <c r="M268" s="229"/>
      <c r="N268" s="226" t="s">
        <v>107</v>
      </c>
      <c r="O268" s="226"/>
      <c r="P268" s="20" t="s">
        <v>108</v>
      </c>
      <c r="Q268" s="159" t="s">
        <v>109</v>
      </c>
      <c r="R268" s="159"/>
      <c r="S268" s="29"/>
      <c r="T268" s="56"/>
      <c r="U268" s="56"/>
      <c r="V268" s="56"/>
    </row>
    <row r="269" spans="2:22" ht="12.75" customHeight="1">
      <c r="B269" s="218" t="s">
        <v>4</v>
      </c>
      <c r="C269" s="218" t="s">
        <v>110</v>
      </c>
      <c r="D269" s="218"/>
      <c r="E269" s="230" t="s">
        <v>111</v>
      </c>
      <c r="F269" s="230"/>
      <c r="G269" s="231" t="s">
        <v>90</v>
      </c>
      <c r="H269" s="231"/>
      <c r="I269" s="223">
        <v>2011</v>
      </c>
      <c r="J269" s="231" t="s">
        <v>112</v>
      </c>
      <c r="K269" s="231"/>
      <c r="L269" s="231" t="s">
        <v>90</v>
      </c>
      <c r="M269" s="231"/>
      <c r="N269" s="231" t="s">
        <v>90</v>
      </c>
      <c r="O269" s="231"/>
      <c r="P269" s="231" t="s">
        <v>113</v>
      </c>
      <c r="Q269" s="232" t="s">
        <v>114</v>
      </c>
      <c r="R269" s="232"/>
      <c r="S269" s="56"/>
      <c r="T269" s="56"/>
      <c r="U269" s="56"/>
      <c r="V269" s="56"/>
    </row>
    <row r="270" spans="2:22" ht="12.75">
      <c r="B270" s="218"/>
      <c r="C270" s="218"/>
      <c r="D270" s="218"/>
      <c r="E270" s="230"/>
      <c r="F270" s="230"/>
      <c r="G270" s="231"/>
      <c r="H270" s="231"/>
      <c r="I270" s="223"/>
      <c r="J270" s="231"/>
      <c r="K270" s="231"/>
      <c r="L270" s="231"/>
      <c r="M270" s="231"/>
      <c r="N270" s="231"/>
      <c r="O270" s="231"/>
      <c r="P270" s="231"/>
      <c r="Q270" s="232"/>
      <c r="R270" s="232"/>
      <c r="S270" s="56"/>
      <c r="T270" s="56"/>
      <c r="U270" s="56"/>
      <c r="V270" s="56"/>
    </row>
    <row r="271" spans="2:22" ht="12.75">
      <c r="B271" s="218"/>
      <c r="C271" s="151"/>
      <c r="D271" s="151"/>
      <c r="E271" s="149"/>
      <c r="F271" s="149"/>
      <c r="G271" s="152"/>
      <c r="H271" s="152"/>
      <c r="I271" s="145"/>
      <c r="J271" s="152"/>
      <c r="K271" s="152"/>
      <c r="L271" s="151"/>
      <c r="M271" s="151"/>
      <c r="N271" s="151"/>
      <c r="O271" s="151"/>
      <c r="P271" s="151"/>
      <c r="Q271" s="151"/>
      <c r="R271" s="151"/>
      <c r="S271" s="56"/>
      <c r="T271" s="56"/>
      <c r="U271" s="56"/>
      <c r="V271" s="56"/>
    </row>
    <row r="272" spans="2:22" ht="12.75">
      <c r="B272" s="218"/>
      <c r="C272" s="151"/>
      <c r="D272" s="151"/>
      <c r="E272" s="149"/>
      <c r="F272" s="149"/>
      <c r="G272" s="152"/>
      <c r="H272" s="152"/>
      <c r="I272" s="145"/>
      <c r="J272" s="152"/>
      <c r="K272" s="152"/>
      <c r="L272" s="151"/>
      <c r="M272" s="151"/>
      <c r="N272" s="151"/>
      <c r="O272" s="151"/>
      <c r="P272" s="151"/>
      <c r="Q272" s="151"/>
      <c r="R272" s="151"/>
      <c r="S272" s="56"/>
      <c r="T272" s="56"/>
      <c r="U272" s="56"/>
      <c r="V272" s="56"/>
    </row>
    <row r="274" spans="2:3" ht="12.75">
      <c r="B274" s="6" t="s">
        <v>115</v>
      </c>
      <c r="C274" t="s">
        <v>116</v>
      </c>
    </row>
    <row r="276" spans="2:21" ht="12.75" customHeight="1">
      <c r="B276" s="218" t="s">
        <v>117</v>
      </c>
      <c r="C276" s="218" t="s">
        <v>118</v>
      </c>
      <c r="D276" s="218"/>
      <c r="E276" s="233" t="s">
        <v>119</v>
      </c>
      <c r="F276" s="233"/>
      <c r="G276" s="222" t="s">
        <v>99</v>
      </c>
      <c r="H276" s="222"/>
      <c r="I276" s="223" t="s">
        <v>100</v>
      </c>
      <c r="J276" s="224" t="s">
        <v>120</v>
      </c>
      <c r="K276" s="224"/>
      <c r="L276" s="225" t="s">
        <v>99</v>
      </c>
      <c r="M276" s="225"/>
      <c r="N276" s="223" t="s">
        <v>100</v>
      </c>
      <c r="O276" s="54" t="s">
        <v>67</v>
      </c>
      <c r="P276" s="58" t="s">
        <v>99</v>
      </c>
      <c r="Q276" s="218" t="s">
        <v>100</v>
      </c>
      <c r="R276" s="59"/>
      <c r="S276" s="29"/>
      <c r="T276" s="56"/>
      <c r="U276" s="56"/>
    </row>
    <row r="277" spans="2:21" ht="13.5" customHeight="1">
      <c r="B277" s="218"/>
      <c r="C277" s="218"/>
      <c r="D277" s="218"/>
      <c r="E277" s="234" t="s">
        <v>105</v>
      </c>
      <c r="F277" s="234"/>
      <c r="G277" s="227" t="s">
        <v>106</v>
      </c>
      <c r="H277" s="227"/>
      <c r="I277" s="223"/>
      <c r="J277" s="228" t="s">
        <v>105</v>
      </c>
      <c r="K277" s="228"/>
      <c r="L277" s="229" t="s">
        <v>106</v>
      </c>
      <c r="M277" s="229"/>
      <c r="N277" s="223"/>
      <c r="O277" s="41" t="s">
        <v>105</v>
      </c>
      <c r="P277" s="60" t="s">
        <v>106</v>
      </c>
      <c r="Q277" s="218"/>
      <c r="R277" s="59"/>
      <c r="S277" s="29"/>
      <c r="T277" s="56"/>
      <c r="U277" s="56"/>
    </row>
    <row r="278" spans="2:22" ht="12.75" customHeight="1">
      <c r="B278" s="218" t="s">
        <v>4</v>
      </c>
      <c r="C278" s="230" t="s">
        <v>121</v>
      </c>
      <c r="D278" s="230"/>
      <c r="E278" s="230" t="s">
        <v>122</v>
      </c>
      <c r="F278" s="230"/>
      <c r="G278" s="231" t="s">
        <v>123</v>
      </c>
      <c r="H278" s="231"/>
      <c r="I278" s="223">
        <v>2015</v>
      </c>
      <c r="J278" s="231" t="s">
        <v>124</v>
      </c>
      <c r="K278" s="231"/>
      <c r="L278" s="218" t="s">
        <v>90</v>
      </c>
      <c r="M278" s="218"/>
      <c r="N278" s="223">
        <v>2015</v>
      </c>
      <c r="O278" s="218" t="s">
        <v>125</v>
      </c>
      <c r="P278" s="218" t="s">
        <v>123</v>
      </c>
      <c r="Q278" s="218">
        <v>2011</v>
      </c>
      <c r="R278" s="56"/>
      <c r="S278" s="56"/>
      <c r="T278" s="56"/>
      <c r="U278" s="56"/>
      <c r="V278" s="56"/>
    </row>
    <row r="279" spans="2:22" ht="12.75">
      <c r="B279" s="218"/>
      <c r="C279" s="230"/>
      <c r="D279" s="230"/>
      <c r="E279" s="230"/>
      <c r="F279" s="230"/>
      <c r="G279" s="231"/>
      <c r="H279" s="231"/>
      <c r="I279" s="223"/>
      <c r="J279" s="231"/>
      <c r="K279" s="231"/>
      <c r="L279" s="218"/>
      <c r="M279" s="218"/>
      <c r="N279" s="223"/>
      <c r="O279" s="218"/>
      <c r="P279" s="218"/>
      <c r="Q279" s="218"/>
      <c r="R279" s="56"/>
      <c r="S279" s="56"/>
      <c r="T279" s="56"/>
      <c r="U279" s="56"/>
      <c r="V279" s="56"/>
    </row>
    <row r="281" spans="2:21" ht="12.75" customHeight="1">
      <c r="B281" s="218"/>
      <c r="C281" s="218" t="s">
        <v>118</v>
      </c>
      <c r="D281" s="218"/>
      <c r="E281" s="233" t="s">
        <v>126</v>
      </c>
      <c r="F281" s="233"/>
      <c r="G281" s="222" t="s">
        <v>99</v>
      </c>
      <c r="H281" s="222"/>
      <c r="I281" s="223" t="s">
        <v>100</v>
      </c>
      <c r="J281" s="235" t="s">
        <v>127</v>
      </c>
      <c r="K281" s="235"/>
      <c r="L281" s="225" t="s">
        <v>128</v>
      </c>
      <c r="M281" s="225"/>
      <c r="N281" s="223" t="s">
        <v>100</v>
      </c>
      <c r="O281" s="54" t="s">
        <v>129</v>
      </c>
      <c r="P281" s="56"/>
      <c r="Q281" s="56"/>
      <c r="R281" s="61"/>
      <c r="S281" s="61"/>
      <c r="T281" s="59"/>
      <c r="U281" s="59"/>
    </row>
    <row r="282" spans="2:21" ht="13.5" customHeight="1">
      <c r="B282" s="218"/>
      <c r="C282" s="218"/>
      <c r="D282" s="218"/>
      <c r="E282" s="234" t="s">
        <v>105</v>
      </c>
      <c r="F282" s="234"/>
      <c r="G282" s="227" t="s">
        <v>106</v>
      </c>
      <c r="H282" s="227"/>
      <c r="I282" s="223"/>
      <c r="J282" s="228" t="s">
        <v>105</v>
      </c>
      <c r="K282" s="228"/>
      <c r="L282" s="234" t="s">
        <v>105</v>
      </c>
      <c r="M282" s="234"/>
      <c r="N282" s="223"/>
      <c r="O282" s="41" t="s">
        <v>130</v>
      </c>
      <c r="P282" s="56"/>
      <c r="Q282" s="56"/>
      <c r="R282" s="61"/>
      <c r="S282" s="61"/>
      <c r="T282" s="59"/>
      <c r="U282" s="59"/>
    </row>
    <row r="283" spans="2:21" ht="12.75" customHeight="1">
      <c r="B283" s="218" t="s">
        <v>4</v>
      </c>
      <c r="C283" s="230" t="s">
        <v>121</v>
      </c>
      <c r="D283" s="230"/>
      <c r="E283" s="230" t="s">
        <v>131</v>
      </c>
      <c r="F283" s="230"/>
      <c r="G283" s="231" t="s">
        <v>90</v>
      </c>
      <c r="H283" s="231"/>
      <c r="I283" s="223"/>
      <c r="J283" s="231" t="s">
        <v>132</v>
      </c>
      <c r="K283" s="231"/>
      <c r="L283" s="236" t="s">
        <v>133</v>
      </c>
      <c r="M283" s="236"/>
      <c r="N283" s="223"/>
      <c r="O283" s="218"/>
      <c r="P283" s="56"/>
      <c r="Q283" s="56"/>
      <c r="R283" s="56"/>
      <c r="S283" s="56"/>
      <c r="T283" s="56"/>
      <c r="U283" s="56"/>
    </row>
    <row r="284" spans="2:21" ht="12.75">
      <c r="B284" s="218"/>
      <c r="C284" s="230"/>
      <c r="D284" s="230"/>
      <c r="E284" s="230"/>
      <c r="F284" s="230"/>
      <c r="G284" s="231"/>
      <c r="H284" s="231"/>
      <c r="I284" s="223"/>
      <c r="J284" s="231"/>
      <c r="K284" s="231"/>
      <c r="L284" s="236"/>
      <c r="M284" s="236"/>
      <c r="N284" s="223"/>
      <c r="O284" s="218"/>
      <c r="P284" s="56"/>
      <c r="Q284" s="56"/>
      <c r="R284" s="56"/>
      <c r="S284" s="56"/>
      <c r="T284" s="56"/>
      <c r="U284" s="56"/>
    </row>
    <row r="285" spans="2:21" ht="12.75">
      <c r="B285" s="62"/>
      <c r="C285" s="63"/>
      <c r="D285" s="64"/>
      <c r="E285" s="65"/>
      <c r="F285" s="66"/>
      <c r="G285" s="67"/>
      <c r="H285" s="24"/>
      <c r="I285" s="68"/>
      <c r="J285" s="24"/>
      <c r="K285" s="69"/>
      <c r="L285" s="70"/>
      <c r="M285" s="26"/>
      <c r="N285" s="68"/>
      <c r="O285" s="28"/>
      <c r="P285" s="56"/>
      <c r="Q285" s="56"/>
      <c r="R285" s="56"/>
      <c r="S285" s="56"/>
      <c r="T285" s="56"/>
      <c r="U285" s="56"/>
    </row>
    <row r="286" spans="2:21" ht="12.75" customHeight="1">
      <c r="B286" s="218"/>
      <c r="C286" s="218" t="s">
        <v>118</v>
      </c>
      <c r="D286" s="218"/>
      <c r="E286" s="233" t="s">
        <v>119</v>
      </c>
      <c r="F286" s="233"/>
      <c r="G286" s="222" t="s">
        <v>99</v>
      </c>
      <c r="H286" s="222"/>
      <c r="I286" s="223" t="s">
        <v>100</v>
      </c>
      <c r="J286" s="224" t="s">
        <v>120</v>
      </c>
      <c r="K286" s="224"/>
      <c r="L286" s="225" t="s">
        <v>99</v>
      </c>
      <c r="M286" s="225"/>
      <c r="N286" s="223" t="s">
        <v>100</v>
      </c>
      <c r="O286" s="54" t="s">
        <v>67</v>
      </c>
      <c r="P286" s="58" t="s">
        <v>99</v>
      </c>
      <c r="Q286" s="218" t="s">
        <v>100</v>
      </c>
      <c r="R286" s="59"/>
      <c r="S286" s="29"/>
      <c r="T286" s="56"/>
      <c r="U286" s="56"/>
    </row>
    <row r="287" spans="2:21" ht="13.5" customHeight="1">
      <c r="B287" s="218"/>
      <c r="C287" s="218"/>
      <c r="D287" s="218"/>
      <c r="E287" s="234" t="s">
        <v>105</v>
      </c>
      <c r="F287" s="234"/>
      <c r="G287" s="227" t="s">
        <v>106</v>
      </c>
      <c r="H287" s="227"/>
      <c r="I287" s="223"/>
      <c r="J287" s="228" t="s">
        <v>105</v>
      </c>
      <c r="K287" s="228"/>
      <c r="L287" s="229" t="s">
        <v>106</v>
      </c>
      <c r="M287" s="229"/>
      <c r="N287" s="223"/>
      <c r="O287" s="41" t="s">
        <v>105</v>
      </c>
      <c r="P287" s="60" t="s">
        <v>106</v>
      </c>
      <c r="Q287" s="218"/>
      <c r="R287" s="59"/>
      <c r="S287" s="29"/>
      <c r="T287" s="56"/>
      <c r="U287" s="56"/>
    </row>
    <row r="288" spans="2:22" ht="12.75" customHeight="1">
      <c r="B288" s="218" t="s">
        <v>7</v>
      </c>
      <c r="C288" s="230" t="s">
        <v>134</v>
      </c>
      <c r="D288" s="230"/>
      <c r="E288" s="230" t="s">
        <v>135</v>
      </c>
      <c r="F288" s="230"/>
      <c r="G288" s="231" t="s">
        <v>123</v>
      </c>
      <c r="H288" s="231"/>
      <c r="I288" s="223">
        <v>2015</v>
      </c>
      <c r="J288" s="231" t="s">
        <v>124</v>
      </c>
      <c r="K288" s="231"/>
      <c r="L288" s="218" t="s">
        <v>90</v>
      </c>
      <c r="M288" s="218"/>
      <c r="N288" s="223">
        <v>2015</v>
      </c>
      <c r="O288" s="218" t="s">
        <v>125</v>
      </c>
      <c r="P288" s="218" t="s">
        <v>123</v>
      </c>
      <c r="Q288" s="218">
        <v>2011</v>
      </c>
      <c r="R288" s="56"/>
      <c r="S288" s="56"/>
      <c r="T288" s="56"/>
      <c r="U288" s="56"/>
      <c r="V288" s="56"/>
    </row>
    <row r="289" spans="2:22" ht="12.75">
      <c r="B289" s="218"/>
      <c r="C289" s="230"/>
      <c r="D289" s="230"/>
      <c r="E289" s="230"/>
      <c r="F289" s="230"/>
      <c r="G289" s="231"/>
      <c r="H289" s="231"/>
      <c r="I289" s="223"/>
      <c r="J289" s="231"/>
      <c r="K289" s="231"/>
      <c r="L289" s="218"/>
      <c r="M289" s="218"/>
      <c r="N289" s="223"/>
      <c r="O289" s="218"/>
      <c r="P289" s="218"/>
      <c r="Q289" s="218"/>
      <c r="R289" s="56"/>
      <c r="S289" s="56"/>
      <c r="T289" s="56"/>
      <c r="U289" s="56"/>
      <c r="V289" s="56"/>
    </row>
    <row r="291" spans="2:21" ht="12.75" customHeight="1">
      <c r="B291" s="218"/>
      <c r="C291" s="218" t="s">
        <v>118</v>
      </c>
      <c r="D291" s="218"/>
      <c r="E291" s="233" t="s">
        <v>126</v>
      </c>
      <c r="F291" s="233"/>
      <c r="G291" s="222" t="s">
        <v>99</v>
      </c>
      <c r="H291" s="222"/>
      <c r="I291" s="223" t="s">
        <v>100</v>
      </c>
      <c r="J291" s="235" t="s">
        <v>127</v>
      </c>
      <c r="K291" s="235"/>
      <c r="L291" s="225" t="s">
        <v>128</v>
      </c>
      <c r="M291" s="225"/>
      <c r="N291" s="223" t="s">
        <v>100</v>
      </c>
      <c r="O291" s="54" t="s">
        <v>129</v>
      </c>
      <c r="P291" s="56"/>
      <c r="Q291" s="56"/>
      <c r="R291" s="61"/>
      <c r="S291" s="61"/>
      <c r="T291" s="59"/>
      <c r="U291" s="59"/>
    </row>
    <row r="292" spans="2:21" ht="13.5" customHeight="1">
      <c r="B292" s="218"/>
      <c r="C292" s="218"/>
      <c r="D292" s="218"/>
      <c r="E292" s="234" t="s">
        <v>105</v>
      </c>
      <c r="F292" s="234"/>
      <c r="G292" s="227" t="s">
        <v>106</v>
      </c>
      <c r="H292" s="227"/>
      <c r="I292" s="223"/>
      <c r="J292" s="228" t="s">
        <v>105</v>
      </c>
      <c r="K292" s="228"/>
      <c r="L292" s="234" t="s">
        <v>105</v>
      </c>
      <c r="M292" s="234"/>
      <c r="N292" s="223"/>
      <c r="O292" s="41" t="s">
        <v>130</v>
      </c>
      <c r="P292" s="56"/>
      <c r="Q292" s="56"/>
      <c r="R292" s="61"/>
      <c r="S292" s="61"/>
      <c r="T292" s="59"/>
      <c r="U292" s="59"/>
    </row>
    <row r="293" spans="2:21" ht="12.75" customHeight="1">
      <c r="B293" s="218" t="s">
        <v>7</v>
      </c>
      <c r="C293" s="230" t="s">
        <v>134</v>
      </c>
      <c r="D293" s="230"/>
      <c r="E293" s="230" t="s">
        <v>131</v>
      </c>
      <c r="F293" s="230"/>
      <c r="G293" s="231" t="s">
        <v>90</v>
      </c>
      <c r="H293" s="231"/>
      <c r="I293" s="223"/>
      <c r="J293" s="231" t="s">
        <v>132</v>
      </c>
      <c r="K293" s="231"/>
      <c r="L293" s="236" t="s">
        <v>133</v>
      </c>
      <c r="M293" s="236"/>
      <c r="N293" s="223"/>
      <c r="O293" s="218"/>
      <c r="P293" s="56"/>
      <c r="Q293" s="56"/>
      <c r="R293" s="56"/>
      <c r="S293" s="56"/>
      <c r="T293" s="56"/>
      <c r="U293" s="56"/>
    </row>
    <row r="294" spans="2:21" ht="12.75">
      <c r="B294" s="218"/>
      <c r="C294" s="230"/>
      <c r="D294" s="230"/>
      <c r="E294" s="230"/>
      <c r="F294" s="230"/>
      <c r="G294" s="231"/>
      <c r="H294" s="231"/>
      <c r="I294" s="223"/>
      <c r="J294" s="231"/>
      <c r="K294" s="231"/>
      <c r="L294" s="236"/>
      <c r="M294" s="236"/>
      <c r="N294" s="223"/>
      <c r="O294" s="218"/>
      <c r="P294" s="56"/>
      <c r="Q294" s="56"/>
      <c r="R294" s="56"/>
      <c r="S294" s="56"/>
      <c r="T294" s="56"/>
      <c r="U294" s="56"/>
    </row>
    <row r="295" spans="2:21" ht="12.75">
      <c r="B295" s="22"/>
      <c r="C295" s="65"/>
      <c r="D295" s="65"/>
      <c r="E295" s="65"/>
      <c r="F295" s="65"/>
      <c r="G295" s="71"/>
      <c r="H295" s="71"/>
      <c r="I295" s="72"/>
      <c r="J295" s="71"/>
      <c r="K295" s="71"/>
      <c r="L295" s="22"/>
      <c r="M295" s="22"/>
      <c r="N295" s="72"/>
      <c r="O295" s="22"/>
      <c r="P295" s="56"/>
      <c r="Q295" s="56"/>
      <c r="R295" s="56"/>
      <c r="S295" s="56"/>
      <c r="T295" s="56"/>
      <c r="U295" s="56"/>
    </row>
    <row r="296" spans="2:21" ht="12.75" customHeight="1">
      <c r="B296" s="218"/>
      <c r="C296" s="218" t="s">
        <v>118</v>
      </c>
      <c r="D296" s="218"/>
      <c r="E296" s="233" t="s">
        <v>119</v>
      </c>
      <c r="F296" s="233"/>
      <c r="G296" s="222" t="s">
        <v>99</v>
      </c>
      <c r="H296" s="222"/>
      <c r="I296" s="223" t="s">
        <v>100</v>
      </c>
      <c r="J296" s="224" t="s">
        <v>120</v>
      </c>
      <c r="K296" s="224"/>
      <c r="L296" s="225" t="s">
        <v>99</v>
      </c>
      <c r="M296" s="225"/>
      <c r="N296" s="223" t="s">
        <v>100</v>
      </c>
      <c r="O296" s="54" t="s">
        <v>67</v>
      </c>
      <c r="P296" s="58" t="s">
        <v>99</v>
      </c>
      <c r="Q296" s="218" t="s">
        <v>100</v>
      </c>
      <c r="R296" s="56"/>
      <c r="S296" s="56"/>
      <c r="T296" s="56"/>
      <c r="U296" s="56"/>
    </row>
    <row r="297" spans="2:21" ht="13.5" customHeight="1">
      <c r="B297" s="218"/>
      <c r="C297" s="218"/>
      <c r="D297" s="218"/>
      <c r="E297" s="234" t="s">
        <v>105</v>
      </c>
      <c r="F297" s="234"/>
      <c r="G297" s="227" t="s">
        <v>106</v>
      </c>
      <c r="H297" s="227"/>
      <c r="I297" s="223"/>
      <c r="J297" s="228" t="s">
        <v>105</v>
      </c>
      <c r="K297" s="228"/>
      <c r="L297" s="229" t="s">
        <v>106</v>
      </c>
      <c r="M297" s="229"/>
      <c r="N297" s="223"/>
      <c r="O297" s="41" t="s">
        <v>105</v>
      </c>
      <c r="P297" s="60" t="s">
        <v>106</v>
      </c>
      <c r="Q297" s="218"/>
      <c r="R297" s="56"/>
      <c r="S297" s="56"/>
      <c r="T297" s="56"/>
      <c r="U297" s="56"/>
    </row>
    <row r="298" spans="2:21" ht="12.75" customHeight="1">
      <c r="B298" s="218" t="s">
        <v>9</v>
      </c>
      <c r="C298" s="230" t="s">
        <v>136</v>
      </c>
      <c r="D298" s="230"/>
      <c r="E298" s="230" t="s">
        <v>135</v>
      </c>
      <c r="F298" s="230"/>
      <c r="G298" s="231" t="s">
        <v>123</v>
      </c>
      <c r="H298" s="231"/>
      <c r="I298" s="223">
        <v>2014</v>
      </c>
      <c r="J298" s="231" t="s">
        <v>124</v>
      </c>
      <c r="K298" s="231"/>
      <c r="L298" s="218" t="s">
        <v>90</v>
      </c>
      <c r="M298" s="218"/>
      <c r="N298" s="223">
        <v>2014</v>
      </c>
      <c r="O298" s="218" t="s">
        <v>125</v>
      </c>
      <c r="P298" s="218" t="s">
        <v>123</v>
      </c>
      <c r="Q298" s="218">
        <v>2011</v>
      </c>
      <c r="R298" s="56"/>
      <c r="S298" s="56"/>
      <c r="T298" s="56"/>
      <c r="U298" s="56"/>
    </row>
    <row r="299" spans="2:21" ht="12.75">
      <c r="B299" s="218"/>
      <c r="C299" s="230"/>
      <c r="D299" s="230"/>
      <c r="E299" s="230"/>
      <c r="F299" s="230"/>
      <c r="G299" s="231"/>
      <c r="H299" s="231"/>
      <c r="I299" s="223"/>
      <c r="J299" s="231"/>
      <c r="K299" s="231"/>
      <c r="L299" s="218"/>
      <c r="M299" s="218"/>
      <c r="N299" s="223"/>
      <c r="O299" s="218"/>
      <c r="P299" s="218"/>
      <c r="Q299" s="218"/>
      <c r="R299" s="56"/>
      <c r="S299" s="56"/>
      <c r="T299" s="56"/>
      <c r="U299" s="56"/>
    </row>
    <row r="300" spans="18:21" ht="12.75">
      <c r="R300" s="56"/>
      <c r="S300" s="56"/>
      <c r="T300" s="56"/>
      <c r="U300" s="56"/>
    </row>
    <row r="301" spans="2:21" ht="18" customHeight="1">
      <c r="B301" s="218"/>
      <c r="C301" s="218" t="s">
        <v>118</v>
      </c>
      <c r="D301" s="218"/>
      <c r="E301" s="233" t="s">
        <v>126</v>
      </c>
      <c r="F301" s="233"/>
      <c r="G301" s="222" t="s">
        <v>99</v>
      </c>
      <c r="H301" s="222"/>
      <c r="I301" s="223" t="s">
        <v>100</v>
      </c>
      <c r="J301" s="235" t="s">
        <v>127</v>
      </c>
      <c r="K301" s="235"/>
      <c r="L301" s="225" t="s">
        <v>128</v>
      </c>
      <c r="M301" s="225"/>
      <c r="N301" s="223" t="s">
        <v>100</v>
      </c>
      <c r="O301" s="54" t="s">
        <v>129</v>
      </c>
      <c r="P301" s="56"/>
      <c r="Q301" s="56"/>
      <c r="R301" s="56"/>
      <c r="S301" s="56"/>
      <c r="T301" s="56"/>
      <c r="U301" s="56"/>
    </row>
    <row r="302" spans="2:21" ht="18" customHeight="1">
      <c r="B302" s="218"/>
      <c r="C302" s="218"/>
      <c r="D302" s="218"/>
      <c r="E302" s="234" t="s">
        <v>105</v>
      </c>
      <c r="F302" s="234"/>
      <c r="G302" s="227" t="s">
        <v>106</v>
      </c>
      <c r="H302" s="227"/>
      <c r="I302" s="223"/>
      <c r="J302" s="228" t="s">
        <v>105</v>
      </c>
      <c r="K302" s="228"/>
      <c r="L302" s="234" t="s">
        <v>105</v>
      </c>
      <c r="M302" s="234"/>
      <c r="N302" s="223"/>
      <c r="O302" s="41" t="s">
        <v>130</v>
      </c>
      <c r="P302" s="56"/>
      <c r="Q302" s="56"/>
      <c r="R302" s="56"/>
      <c r="S302" s="56"/>
      <c r="T302" s="56"/>
      <c r="U302" s="56"/>
    </row>
    <row r="303" spans="2:21" ht="12.75" customHeight="1">
      <c r="B303" s="218" t="s">
        <v>9</v>
      </c>
      <c r="C303" s="230" t="s">
        <v>136</v>
      </c>
      <c r="D303" s="230"/>
      <c r="E303" s="230" t="s">
        <v>131</v>
      </c>
      <c r="F303" s="230"/>
      <c r="G303" s="231" t="s">
        <v>90</v>
      </c>
      <c r="H303" s="231"/>
      <c r="I303" s="223"/>
      <c r="J303" s="231" t="s">
        <v>132</v>
      </c>
      <c r="K303" s="231"/>
      <c r="L303" s="236" t="s">
        <v>133</v>
      </c>
      <c r="M303" s="236"/>
      <c r="N303" s="223"/>
      <c r="O303" s="218"/>
      <c r="P303" s="56"/>
      <c r="Q303" s="56"/>
      <c r="R303" s="56"/>
      <c r="S303" s="56"/>
      <c r="T303" s="56"/>
      <c r="U303" s="56"/>
    </row>
    <row r="304" spans="2:21" ht="12.75">
      <c r="B304" s="218"/>
      <c r="C304" s="230"/>
      <c r="D304" s="230"/>
      <c r="E304" s="230"/>
      <c r="F304" s="230"/>
      <c r="G304" s="231"/>
      <c r="H304" s="231"/>
      <c r="I304" s="223"/>
      <c r="J304" s="231"/>
      <c r="K304" s="231"/>
      <c r="L304" s="236"/>
      <c r="M304" s="236"/>
      <c r="N304" s="223"/>
      <c r="O304" s="218"/>
      <c r="P304" s="56"/>
      <c r="Q304" s="56"/>
      <c r="R304" s="56"/>
      <c r="S304" s="56"/>
      <c r="T304" s="56"/>
      <c r="U304" s="56"/>
    </row>
    <row r="305" spans="2:21" ht="12.75">
      <c r="B305" s="22"/>
      <c r="C305" s="65"/>
      <c r="D305" s="65"/>
      <c r="E305" s="65"/>
      <c r="F305" s="65"/>
      <c r="G305" s="71"/>
      <c r="H305" s="71"/>
      <c r="I305" s="72"/>
      <c r="J305" s="71"/>
      <c r="K305" s="71"/>
      <c r="L305" s="22"/>
      <c r="M305" s="22"/>
      <c r="N305" s="72"/>
      <c r="O305" s="22"/>
      <c r="P305" s="56"/>
      <c r="Q305" s="56"/>
      <c r="R305" s="56"/>
      <c r="S305" s="56"/>
      <c r="T305" s="56"/>
      <c r="U305" s="56"/>
    </row>
    <row r="306" spans="2:21" ht="12.75" customHeight="1">
      <c r="B306" s="218"/>
      <c r="C306" s="218" t="s">
        <v>118</v>
      </c>
      <c r="D306" s="218"/>
      <c r="E306" s="233" t="s">
        <v>119</v>
      </c>
      <c r="F306" s="233"/>
      <c r="G306" s="222" t="s">
        <v>99</v>
      </c>
      <c r="H306" s="222"/>
      <c r="I306" s="223" t="s">
        <v>100</v>
      </c>
      <c r="J306" s="224" t="s">
        <v>120</v>
      </c>
      <c r="K306" s="224"/>
      <c r="L306" s="225" t="s">
        <v>99</v>
      </c>
      <c r="M306" s="225"/>
      <c r="N306" s="223" t="s">
        <v>100</v>
      </c>
      <c r="O306" s="54" t="s">
        <v>67</v>
      </c>
      <c r="P306" s="58" t="s">
        <v>99</v>
      </c>
      <c r="Q306" s="218" t="s">
        <v>100</v>
      </c>
      <c r="R306" s="56"/>
      <c r="S306" s="56"/>
      <c r="T306" s="56"/>
      <c r="U306" s="56"/>
    </row>
    <row r="307" spans="2:21" ht="13.5" customHeight="1">
      <c r="B307" s="218"/>
      <c r="C307" s="218"/>
      <c r="D307" s="218"/>
      <c r="E307" s="234" t="s">
        <v>105</v>
      </c>
      <c r="F307" s="234"/>
      <c r="G307" s="227" t="s">
        <v>106</v>
      </c>
      <c r="H307" s="227"/>
      <c r="I307" s="223"/>
      <c r="J307" s="228" t="s">
        <v>105</v>
      </c>
      <c r="K307" s="228"/>
      <c r="L307" s="229" t="s">
        <v>106</v>
      </c>
      <c r="M307" s="229"/>
      <c r="N307" s="223"/>
      <c r="O307" s="41" t="s">
        <v>105</v>
      </c>
      <c r="P307" s="60" t="s">
        <v>106</v>
      </c>
      <c r="Q307" s="218"/>
      <c r="R307" s="56"/>
      <c r="S307" s="56"/>
      <c r="T307" s="56"/>
      <c r="U307" s="56"/>
    </row>
    <row r="308" spans="2:21" ht="12.75" customHeight="1">
      <c r="B308" s="218" t="s">
        <v>91</v>
      </c>
      <c r="C308" s="230" t="s">
        <v>137</v>
      </c>
      <c r="D308" s="230"/>
      <c r="E308" s="230" t="s">
        <v>135</v>
      </c>
      <c r="F308" s="230"/>
      <c r="G308" s="231" t="s">
        <v>123</v>
      </c>
      <c r="H308" s="231"/>
      <c r="I308" s="223">
        <v>2014</v>
      </c>
      <c r="J308" s="231" t="s">
        <v>124</v>
      </c>
      <c r="K308" s="231"/>
      <c r="L308" s="218" t="s">
        <v>90</v>
      </c>
      <c r="M308" s="218"/>
      <c r="N308" s="223">
        <v>2014</v>
      </c>
      <c r="O308" s="218" t="s">
        <v>125</v>
      </c>
      <c r="P308" s="218" t="s">
        <v>123</v>
      </c>
      <c r="Q308" s="218">
        <v>2011</v>
      </c>
      <c r="R308" s="56"/>
      <c r="S308" s="56"/>
      <c r="T308" s="56"/>
      <c r="U308" s="56"/>
    </row>
    <row r="309" spans="2:21" ht="12.75">
      <c r="B309" s="218"/>
      <c r="C309" s="230"/>
      <c r="D309" s="230"/>
      <c r="E309" s="230"/>
      <c r="F309" s="230"/>
      <c r="G309" s="231"/>
      <c r="H309" s="231"/>
      <c r="I309" s="223"/>
      <c r="J309" s="231"/>
      <c r="K309" s="231"/>
      <c r="L309" s="218"/>
      <c r="M309" s="218"/>
      <c r="N309" s="223"/>
      <c r="O309" s="218"/>
      <c r="P309" s="218"/>
      <c r="Q309" s="218"/>
      <c r="R309" s="56"/>
      <c r="S309" s="56"/>
      <c r="T309" s="56"/>
      <c r="U309" s="56"/>
    </row>
    <row r="310" spans="18:21" ht="12.75">
      <c r="R310" s="56"/>
      <c r="S310" s="56"/>
      <c r="T310" s="56"/>
      <c r="U310" s="56"/>
    </row>
    <row r="311" spans="2:21" ht="12.75" customHeight="1">
      <c r="B311" s="218"/>
      <c r="C311" s="218" t="s">
        <v>118</v>
      </c>
      <c r="D311" s="218"/>
      <c r="E311" s="233" t="s">
        <v>126</v>
      </c>
      <c r="F311" s="233"/>
      <c r="G311" s="222" t="s">
        <v>99</v>
      </c>
      <c r="H311" s="222"/>
      <c r="I311" s="223" t="s">
        <v>100</v>
      </c>
      <c r="J311" s="235" t="s">
        <v>127</v>
      </c>
      <c r="K311" s="235"/>
      <c r="L311" s="225" t="s">
        <v>128</v>
      </c>
      <c r="M311" s="225"/>
      <c r="N311" s="223" t="s">
        <v>100</v>
      </c>
      <c r="O311" s="54" t="s">
        <v>129</v>
      </c>
      <c r="P311" s="56"/>
      <c r="Q311" s="56"/>
      <c r="R311" s="56"/>
      <c r="S311" s="56"/>
      <c r="T311" s="56"/>
      <c r="U311" s="56"/>
    </row>
    <row r="312" spans="2:21" ht="13.5" customHeight="1">
      <c r="B312" s="218"/>
      <c r="C312" s="218"/>
      <c r="D312" s="218"/>
      <c r="E312" s="234" t="s">
        <v>105</v>
      </c>
      <c r="F312" s="234"/>
      <c r="G312" s="227" t="s">
        <v>106</v>
      </c>
      <c r="H312" s="227"/>
      <c r="I312" s="223"/>
      <c r="J312" s="228" t="s">
        <v>105</v>
      </c>
      <c r="K312" s="228"/>
      <c r="L312" s="234" t="s">
        <v>105</v>
      </c>
      <c r="M312" s="234"/>
      <c r="N312" s="223"/>
      <c r="O312" s="41" t="s">
        <v>130</v>
      </c>
      <c r="P312" s="56"/>
      <c r="Q312" s="56"/>
      <c r="R312" s="56"/>
      <c r="S312" s="56"/>
      <c r="T312" s="56"/>
      <c r="U312" s="56"/>
    </row>
    <row r="313" spans="2:21" ht="12.75" customHeight="1">
      <c r="B313" s="218" t="s">
        <v>91</v>
      </c>
      <c r="C313" s="230" t="s">
        <v>137</v>
      </c>
      <c r="D313" s="230"/>
      <c r="E313" s="230" t="s">
        <v>131</v>
      </c>
      <c r="F313" s="230"/>
      <c r="G313" s="231" t="s">
        <v>90</v>
      </c>
      <c r="H313" s="231"/>
      <c r="I313" s="223"/>
      <c r="J313" s="231" t="s">
        <v>132</v>
      </c>
      <c r="K313" s="231"/>
      <c r="L313" s="236" t="s">
        <v>133</v>
      </c>
      <c r="M313" s="236"/>
      <c r="N313" s="223"/>
      <c r="O313" s="218"/>
      <c r="P313" s="56"/>
      <c r="Q313" s="56"/>
      <c r="R313" s="56"/>
      <c r="S313" s="56"/>
      <c r="T313" s="56"/>
      <c r="U313" s="56"/>
    </row>
    <row r="314" spans="2:21" ht="12.75">
      <c r="B314" s="218"/>
      <c r="C314" s="230"/>
      <c r="D314" s="230"/>
      <c r="E314" s="230"/>
      <c r="F314" s="230"/>
      <c r="G314" s="231"/>
      <c r="H314" s="231"/>
      <c r="I314" s="223"/>
      <c r="J314" s="231"/>
      <c r="K314" s="231"/>
      <c r="L314" s="236"/>
      <c r="M314" s="236"/>
      <c r="N314" s="223"/>
      <c r="O314" s="218"/>
      <c r="P314" s="56"/>
      <c r="Q314" s="56"/>
      <c r="R314" s="56"/>
      <c r="S314" s="56"/>
      <c r="T314" s="56"/>
      <c r="U314" s="56"/>
    </row>
    <row r="315" spans="2:21" ht="12.75">
      <c r="B315" s="22"/>
      <c r="C315" s="65"/>
      <c r="D315" s="65"/>
      <c r="E315" s="65"/>
      <c r="F315" s="65"/>
      <c r="G315" s="71"/>
      <c r="H315" s="71"/>
      <c r="I315" s="72"/>
      <c r="J315" s="71"/>
      <c r="K315" s="71"/>
      <c r="L315" s="22"/>
      <c r="M315" s="22"/>
      <c r="N315" s="72"/>
      <c r="O315" s="22"/>
      <c r="P315" s="56"/>
      <c r="Q315" s="56"/>
      <c r="R315" s="56"/>
      <c r="S315" s="56"/>
      <c r="T315" s="56"/>
      <c r="U315" s="56"/>
    </row>
    <row r="316" spans="2:21" ht="12.75" customHeight="1">
      <c r="B316" s="218"/>
      <c r="C316" s="218" t="s">
        <v>118</v>
      </c>
      <c r="D316" s="218"/>
      <c r="E316" s="233" t="s">
        <v>119</v>
      </c>
      <c r="F316" s="233"/>
      <c r="G316" s="222" t="s">
        <v>99</v>
      </c>
      <c r="H316" s="222"/>
      <c r="I316" s="223" t="s">
        <v>100</v>
      </c>
      <c r="J316" s="224" t="s">
        <v>120</v>
      </c>
      <c r="K316" s="224"/>
      <c r="L316" s="225" t="s">
        <v>99</v>
      </c>
      <c r="M316" s="225"/>
      <c r="N316" s="223" t="s">
        <v>100</v>
      </c>
      <c r="O316" s="54" t="s">
        <v>67</v>
      </c>
      <c r="P316" s="58" t="s">
        <v>99</v>
      </c>
      <c r="Q316" s="218" t="s">
        <v>100</v>
      </c>
      <c r="R316" s="56"/>
      <c r="S316" s="56"/>
      <c r="T316" s="56"/>
      <c r="U316" s="56"/>
    </row>
    <row r="317" spans="2:21" ht="13.5" customHeight="1">
      <c r="B317" s="218"/>
      <c r="C317" s="218"/>
      <c r="D317" s="218"/>
      <c r="E317" s="234" t="s">
        <v>105</v>
      </c>
      <c r="F317" s="234"/>
      <c r="G317" s="227" t="s">
        <v>106</v>
      </c>
      <c r="H317" s="227"/>
      <c r="I317" s="223"/>
      <c r="J317" s="228" t="s">
        <v>105</v>
      </c>
      <c r="K317" s="228"/>
      <c r="L317" s="229" t="s">
        <v>106</v>
      </c>
      <c r="M317" s="229"/>
      <c r="N317" s="223"/>
      <c r="O317" s="41" t="s">
        <v>105</v>
      </c>
      <c r="P317" s="60" t="s">
        <v>106</v>
      </c>
      <c r="Q317" s="218"/>
      <c r="R317" s="56"/>
      <c r="S317" s="56"/>
      <c r="T317" s="56"/>
      <c r="U317" s="56"/>
    </row>
    <row r="318" spans="2:21" ht="12.75" customHeight="1">
      <c r="B318" s="218" t="s">
        <v>13</v>
      </c>
      <c r="C318" s="230" t="s">
        <v>138</v>
      </c>
      <c r="D318" s="230"/>
      <c r="E318" s="230" t="s">
        <v>139</v>
      </c>
      <c r="F318" s="230"/>
      <c r="G318" s="231" t="s">
        <v>123</v>
      </c>
      <c r="H318" s="231"/>
      <c r="I318" s="223">
        <v>2015</v>
      </c>
      <c r="J318" s="231" t="s">
        <v>140</v>
      </c>
      <c r="K318" s="231"/>
      <c r="L318" s="218" t="s">
        <v>90</v>
      </c>
      <c r="M318" s="218"/>
      <c r="N318" s="223">
        <v>2015</v>
      </c>
      <c r="O318" s="218" t="s">
        <v>141</v>
      </c>
      <c r="P318" s="218" t="s">
        <v>123</v>
      </c>
      <c r="Q318" s="218">
        <v>2015</v>
      </c>
      <c r="R318" s="56"/>
      <c r="S318" s="56"/>
      <c r="T318" s="56"/>
      <c r="U318" s="56"/>
    </row>
    <row r="319" spans="2:21" ht="12.75">
      <c r="B319" s="218"/>
      <c r="C319" s="230"/>
      <c r="D319" s="230"/>
      <c r="E319" s="230"/>
      <c r="F319" s="230"/>
      <c r="G319" s="231"/>
      <c r="H319" s="231"/>
      <c r="I319" s="223"/>
      <c r="J319" s="231"/>
      <c r="K319" s="231"/>
      <c r="L319" s="218"/>
      <c r="M319" s="218"/>
      <c r="N319" s="223"/>
      <c r="O319" s="218"/>
      <c r="P319" s="218"/>
      <c r="Q319" s="218"/>
      <c r="R319" s="56"/>
      <c r="S319" s="56"/>
      <c r="T319" s="56"/>
      <c r="U319" s="56"/>
    </row>
    <row r="320" spans="18:21" ht="12.75">
      <c r="R320" s="56"/>
      <c r="S320" s="56"/>
      <c r="T320" s="56"/>
      <c r="U320" s="56"/>
    </row>
    <row r="321" spans="2:21" ht="12.75" customHeight="1">
      <c r="B321" s="218"/>
      <c r="C321" s="218" t="s">
        <v>118</v>
      </c>
      <c r="D321" s="218"/>
      <c r="E321" s="233" t="s">
        <v>126</v>
      </c>
      <c r="F321" s="233"/>
      <c r="G321" s="222" t="s">
        <v>99</v>
      </c>
      <c r="H321" s="222"/>
      <c r="I321" s="223" t="s">
        <v>100</v>
      </c>
      <c r="J321" s="235" t="s">
        <v>127</v>
      </c>
      <c r="K321" s="235"/>
      <c r="L321" s="225" t="s">
        <v>128</v>
      </c>
      <c r="M321" s="225"/>
      <c r="N321" s="223" t="s">
        <v>100</v>
      </c>
      <c r="O321" s="54" t="s">
        <v>129</v>
      </c>
      <c r="P321" s="56"/>
      <c r="Q321" s="56"/>
      <c r="R321" s="56"/>
      <c r="S321" s="56"/>
      <c r="T321" s="56"/>
      <c r="U321" s="56"/>
    </row>
    <row r="322" spans="2:21" ht="13.5" customHeight="1">
      <c r="B322" s="218"/>
      <c r="C322" s="218"/>
      <c r="D322" s="218"/>
      <c r="E322" s="234" t="s">
        <v>105</v>
      </c>
      <c r="F322" s="234"/>
      <c r="G322" s="227" t="s">
        <v>106</v>
      </c>
      <c r="H322" s="227"/>
      <c r="I322" s="223"/>
      <c r="J322" s="228" t="s">
        <v>105</v>
      </c>
      <c r="K322" s="228"/>
      <c r="L322" s="234" t="s">
        <v>105</v>
      </c>
      <c r="M322" s="234"/>
      <c r="N322" s="223"/>
      <c r="O322" s="41" t="s">
        <v>130</v>
      </c>
      <c r="P322" s="56"/>
      <c r="Q322" s="56"/>
      <c r="R322" s="56"/>
      <c r="S322" s="56"/>
      <c r="T322" s="56"/>
      <c r="U322" s="56"/>
    </row>
    <row r="323" spans="2:21" ht="12.75" customHeight="1">
      <c r="B323" s="218" t="s">
        <v>13</v>
      </c>
      <c r="C323" s="230" t="s">
        <v>138</v>
      </c>
      <c r="D323" s="230"/>
      <c r="E323" s="230" t="s">
        <v>142</v>
      </c>
      <c r="F323" s="230"/>
      <c r="G323" s="231"/>
      <c r="H323" s="231"/>
      <c r="I323" s="223"/>
      <c r="J323" s="231" t="s">
        <v>132</v>
      </c>
      <c r="K323" s="231"/>
      <c r="L323" s="236" t="s">
        <v>133</v>
      </c>
      <c r="M323" s="236"/>
      <c r="N323" s="223">
        <v>2015</v>
      </c>
      <c r="O323" s="218"/>
      <c r="P323" s="56"/>
      <c r="Q323" s="56"/>
      <c r="R323" s="56"/>
      <c r="S323" s="56"/>
      <c r="T323" s="56"/>
      <c r="U323" s="56"/>
    </row>
    <row r="324" spans="2:21" ht="12.75">
      <c r="B324" s="218"/>
      <c r="C324" s="230"/>
      <c r="D324" s="230"/>
      <c r="E324" s="230"/>
      <c r="F324" s="230"/>
      <c r="G324" s="231"/>
      <c r="H324" s="231"/>
      <c r="I324" s="223"/>
      <c r="J324" s="231"/>
      <c r="K324" s="231"/>
      <c r="L324" s="236"/>
      <c r="M324" s="236"/>
      <c r="N324" s="223"/>
      <c r="O324" s="218"/>
      <c r="P324" s="56"/>
      <c r="Q324" s="56"/>
      <c r="R324" s="56"/>
      <c r="S324" s="56"/>
      <c r="T324" s="56"/>
      <c r="U324" s="56"/>
    </row>
    <row r="325" spans="2:21" ht="12.75">
      <c r="B325" s="22"/>
      <c r="C325" s="65"/>
      <c r="D325" s="65"/>
      <c r="E325" s="65"/>
      <c r="F325" s="65"/>
      <c r="G325" s="71"/>
      <c r="H325" s="71"/>
      <c r="I325" s="72"/>
      <c r="J325" s="71"/>
      <c r="K325" s="71"/>
      <c r="L325" s="22"/>
      <c r="M325" s="22"/>
      <c r="N325" s="72"/>
      <c r="O325" s="22"/>
      <c r="P325" s="56"/>
      <c r="Q325" s="56"/>
      <c r="R325" s="56"/>
      <c r="S325" s="56"/>
      <c r="T325" s="56"/>
      <c r="U325" s="56"/>
    </row>
    <row r="326" spans="2:21" ht="12.75" customHeight="1">
      <c r="B326" s="218"/>
      <c r="C326" s="218" t="s">
        <v>118</v>
      </c>
      <c r="D326" s="218"/>
      <c r="E326" s="233" t="s">
        <v>119</v>
      </c>
      <c r="F326" s="233"/>
      <c r="G326" s="222" t="s">
        <v>99</v>
      </c>
      <c r="H326" s="222"/>
      <c r="I326" s="223" t="s">
        <v>100</v>
      </c>
      <c r="J326" s="224" t="s">
        <v>120</v>
      </c>
      <c r="K326" s="224"/>
      <c r="L326" s="225" t="s">
        <v>99</v>
      </c>
      <c r="M326" s="225"/>
      <c r="N326" s="223" t="s">
        <v>100</v>
      </c>
      <c r="O326" s="54" t="s">
        <v>67</v>
      </c>
      <c r="P326" s="58" t="s">
        <v>99</v>
      </c>
      <c r="Q326" s="218" t="s">
        <v>100</v>
      </c>
      <c r="R326" s="56"/>
      <c r="S326" s="56"/>
      <c r="T326" s="56"/>
      <c r="U326" s="56"/>
    </row>
    <row r="327" spans="2:21" ht="13.5" customHeight="1">
      <c r="B327" s="218"/>
      <c r="C327" s="218"/>
      <c r="D327" s="218"/>
      <c r="E327" s="234" t="s">
        <v>105</v>
      </c>
      <c r="F327" s="234"/>
      <c r="G327" s="227" t="s">
        <v>106</v>
      </c>
      <c r="H327" s="227"/>
      <c r="I327" s="223"/>
      <c r="J327" s="228" t="s">
        <v>105</v>
      </c>
      <c r="K327" s="228"/>
      <c r="L327" s="229" t="s">
        <v>106</v>
      </c>
      <c r="M327" s="229"/>
      <c r="N327" s="223"/>
      <c r="O327" s="41" t="s">
        <v>105</v>
      </c>
      <c r="P327" s="60" t="s">
        <v>106</v>
      </c>
      <c r="Q327" s="218"/>
      <c r="R327" s="56"/>
      <c r="S327" s="56"/>
      <c r="T327" s="56"/>
      <c r="U327" s="56"/>
    </row>
    <row r="328" spans="2:21" ht="12.75" customHeight="1">
      <c r="B328" s="218" t="s">
        <v>15</v>
      </c>
      <c r="C328" s="230" t="s">
        <v>143</v>
      </c>
      <c r="D328" s="230"/>
      <c r="E328" s="230" t="s">
        <v>139</v>
      </c>
      <c r="F328" s="230"/>
      <c r="G328" s="231" t="s">
        <v>123</v>
      </c>
      <c r="H328" s="231"/>
      <c r="I328" s="223">
        <v>2015</v>
      </c>
      <c r="J328" s="231" t="s">
        <v>140</v>
      </c>
      <c r="K328" s="231"/>
      <c r="L328" s="218" t="s">
        <v>90</v>
      </c>
      <c r="M328" s="218"/>
      <c r="N328" s="223">
        <v>2015</v>
      </c>
      <c r="O328" s="218" t="s">
        <v>141</v>
      </c>
      <c r="P328" s="218" t="s">
        <v>123</v>
      </c>
      <c r="Q328" s="218">
        <v>2015</v>
      </c>
      <c r="R328" s="56"/>
      <c r="S328" s="56"/>
      <c r="T328" s="56"/>
      <c r="U328" s="56"/>
    </row>
    <row r="329" spans="2:21" ht="12.75">
      <c r="B329" s="218"/>
      <c r="C329" s="230"/>
      <c r="D329" s="230"/>
      <c r="E329" s="230"/>
      <c r="F329" s="230"/>
      <c r="G329" s="231"/>
      <c r="H329" s="231"/>
      <c r="I329" s="223"/>
      <c r="J329" s="231"/>
      <c r="K329" s="231"/>
      <c r="L329" s="218"/>
      <c r="M329" s="218"/>
      <c r="N329" s="223"/>
      <c r="O329" s="218"/>
      <c r="P329" s="218"/>
      <c r="Q329" s="218"/>
      <c r="R329" s="56"/>
      <c r="S329" s="56"/>
      <c r="T329" s="56"/>
      <c r="U329" s="56"/>
    </row>
    <row r="330" spans="18:21" ht="12.75">
      <c r="R330" s="56"/>
      <c r="S330" s="56"/>
      <c r="T330" s="56"/>
      <c r="U330" s="56"/>
    </row>
    <row r="331" spans="2:21" ht="12.75" customHeight="1">
      <c r="B331" s="218"/>
      <c r="C331" s="218" t="s">
        <v>118</v>
      </c>
      <c r="D331" s="218"/>
      <c r="E331" s="233" t="s">
        <v>126</v>
      </c>
      <c r="F331" s="233"/>
      <c r="G331" s="222" t="s">
        <v>99</v>
      </c>
      <c r="H331" s="222"/>
      <c r="I331" s="223" t="s">
        <v>100</v>
      </c>
      <c r="J331" s="235" t="s">
        <v>127</v>
      </c>
      <c r="K331" s="235"/>
      <c r="L331" s="225" t="s">
        <v>128</v>
      </c>
      <c r="M331" s="225"/>
      <c r="N331" s="223" t="s">
        <v>100</v>
      </c>
      <c r="O331" s="54" t="s">
        <v>129</v>
      </c>
      <c r="P331" s="56"/>
      <c r="Q331" s="56"/>
      <c r="R331" s="56"/>
      <c r="S331" s="56"/>
      <c r="T331" s="56"/>
      <c r="U331" s="56"/>
    </row>
    <row r="332" spans="2:21" ht="13.5" customHeight="1">
      <c r="B332" s="218"/>
      <c r="C332" s="218"/>
      <c r="D332" s="218"/>
      <c r="E332" s="234" t="s">
        <v>105</v>
      </c>
      <c r="F332" s="234"/>
      <c r="G332" s="227" t="s">
        <v>106</v>
      </c>
      <c r="H332" s="227"/>
      <c r="I332" s="223"/>
      <c r="J332" s="228" t="s">
        <v>105</v>
      </c>
      <c r="K332" s="228"/>
      <c r="L332" s="234" t="s">
        <v>105</v>
      </c>
      <c r="M332" s="234"/>
      <c r="N332" s="223"/>
      <c r="O332" s="41" t="s">
        <v>130</v>
      </c>
      <c r="P332" s="56"/>
      <c r="Q332" s="56"/>
      <c r="R332" s="56"/>
      <c r="S332" s="56"/>
      <c r="T332" s="56"/>
      <c r="U332" s="56"/>
    </row>
    <row r="333" spans="2:21" ht="12.75" customHeight="1">
      <c r="B333" s="218" t="s">
        <v>15</v>
      </c>
      <c r="C333" s="230" t="s">
        <v>143</v>
      </c>
      <c r="D333" s="230"/>
      <c r="E333" s="230" t="s">
        <v>142</v>
      </c>
      <c r="F333" s="230"/>
      <c r="G333" s="231"/>
      <c r="H333" s="231"/>
      <c r="I333" s="223"/>
      <c r="J333" s="231" t="s">
        <v>132</v>
      </c>
      <c r="K333" s="231"/>
      <c r="L333" s="236" t="s">
        <v>133</v>
      </c>
      <c r="M333" s="236"/>
      <c r="N333" s="223">
        <v>2015</v>
      </c>
      <c r="O333" s="218"/>
      <c r="P333" s="56"/>
      <c r="Q333" s="56"/>
      <c r="R333" s="56"/>
      <c r="S333" s="56"/>
      <c r="T333" s="56"/>
      <c r="U333" s="56"/>
    </row>
    <row r="334" spans="2:21" ht="12.75">
      <c r="B334" s="218"/>
      <c r="C334" s="230"/>
      <c r="D334" s="230"/>
      <c r="E334" s="230"/>
      <c r="F334" s="230"/>
      <c r="G334" s="231"/>
      <c r="H334" s="231"/>
      <c r="I334" s="223"/>
      <c r="J334" s="231"/>
      <c r="K334" s="231"/>
      <c r="L334" s="236"/>
      <c r="M334" s="236"/>
      <c r="N334" s="223"/>
      <c r="O334" s="218"/>
      <c r="P334" s="56"/>
      <c r="Q334" s="56"/>
      <c r="R334" s="56"/>
      <c r="S334" s="56"/>
      <c r="T334" s="56"/>
      <c r="U334" s="56"/>
    </row>
    <row r="335" spans="2:21" ht="12.75">
      <c r="B335" s="22"/>
      <c r="C335" s="65"/>
      <c r="D335" s="65"/>
      <c r="E335" s="65"/>
      <c r="F335" s="65"/>
      <c r="G335" s="71"/>
      <c r="H335" s="71"/>
      <c r="I335" s="72"/>
      <c r="J335" s="71"/>
      <c r="K335" s="71"/>
      <c r="L335" s="22"/>
      <c r="M335" s="22"/>
      <c r="N335" s="72"/>
      <c r="O335" s="22"/>
      <c r="P335" s="56"/>
      <c r="Q335" s="56"/>
      <c r="R335" s="56"/>
      <c r="S335" s="56"/>
      <c r="T335" s="56"/>
      <c r="U335" s="56"/>
    </row>
    <row r="337" spans="2:3" ht="12.75">
      <c r="B337" s="6" t="s">
        <v>174</v>
      </c>
      <c r="C337" t="s">
        <v>175</v>
      </c>
    </row>
    <row r="339" spans="2:14" ht="41.25" customHeight="1" thickBot="1">
      <c r="B339" s="16" t="s">
        <v>4</v>
      </c>
      <c r="C339" s="79" t="s">
        <v>176</v>
      </c>
      <c r="D339" s="80"/>
      <c r="E339" s="81"/>
      <c r="F339" s="237" t="s">
        <v>177</v>
      </c>
      <c r="G339" s="237"/>
      <c r="H339" s="237"/>
      <c r="I339" s="82" t="s">
        <v>178</v>
      </c>
      <c r="J339" s="82" t="s">
        <v>179</v>
      </c>
      <c r="K339" s="82" t="s">
        <v>180</v>
      </c>
      <c r="L339" s="83"/>
      <c r="M339" s="83"/>
      <c r="N339" s="84"/>
    </row>
    <row r="340" spans="2:14" ht="13.5" thickBot="1">
      <c r="B340" s="85" t="s">
        <v>7</v>
      </c>
      <c r="C340" s="86" t="s">
        <v>181</v>
      </c>
      <c r="D340" s="87"/>
      <c r="E340" s="88"/>
      <c r="F340" s="238">
        <v>0.8</v>
      </c>
      <c r="G340" s="239"/>
      <c r="H340" s="240"/>
      <c r="I340" s="131">
        <v>0.8</v>
      </c>
      <c r="J340" s="89">
        <v>19</v>
      </c>
      <c r="K340" s="89">
        <v>22.5</v>
      </c>
      <c r="L340" s="83"/>
      <c r="M340" s="83"/>
      <c r="N340" s="84"/>
    </row>
    <row r="341" spans="2:14" ht="13.5" thickBot="1">
      <c r="B341" s="218" t="s">
        <v>9</v>
      </c>
      <c r="C341" s="90" t="s">
        <v>182</v>
      </c>
      <c r="D341" s="29"/>
      <c r="E341" s="29"/>
      <c r="F341" s="241"/>
      <c r="G341" s="241"/>
      <c r="H341" s="242"/>
      <c r="I341" s="84"/>
      <c r="J341" s="89"/>
      <c r="K341" s="89"/>
      <c r="L341" s="83"/>
      <c r="M341" s="83"/>
      <c r="N341" s="84"/>
    </row>
    <row r="342" spans="2:14" ht="13.5" thickBot="1">
      <c r="B342" s="218"/>
      <c r="C342" s="91" t="s">
        <v>183</v>
      </c>
      <c r="D342" s="92"/>
      <c r="E342" s="92"/>
      <c r="F342" s="93"/>
      <c r="G342" s="243"/>
      <c r="H342" s="244"/>
      <c r="I342" s="84"/>
      <c r="J342" s="89"/>
      <c r="K342" s="89"/>
      <c r="L342" s="83"/>
      <c r="M342" s="83"/>
      <c r="N342" s="84"/>
    </row>
    <row r="343" spans="2:14" ht="12.75">
      <c r="B343" s="94"/>
      <c r="C343" s="95" t="s">
        <v>184</v>
      </c>
      <c r="D343" s="96"/>
      <c r="E343" s="97"/>
      <c r="F343" s="245">
        <v>0.06997</v>
      </c>
      <c r="G343" s="246"/>
      <c r="H343" s="247"/>
      <c r="I343" s="134">
        <v>0.06997</v>
      </c>
      <c r="J343" s="132">
        <v>0.084</v>
      </c>
      <c r="K343" s="132">
        <v>0.084</v>
      </c>
      <c r="L343" s="83"/>
      <c r="M343" s="83"/>
      <c r="N343" s="84"/>
    </row>
    <row r="344" spans="2:14" ht="12.75">
      <c r="B344" s="98"/>
      <c r="C344" s="99" t="s">
        <v>185</v>
      </c>
      <c r="D344" s="100"/>
      <c r="E344" s="101"/>
      <c r="F344" s="248">
        <v>0.3971</v>
      </c>
      <c r="G344" s="249"/>
      <c r="H344" s="250"/>
      <c r="I344" s="133">
        <v>0.3971</v>
      </c>
      <c r="J344" s="132">
        <v>0.406</v>
      </c>
      <c r="K344" s="132">
        <v>0.406</v>
      </c>
      <c r="L344" s="83"/>
      <c r="M344" s="83"/>
      <c r="N344" s="84"/>
    </row>
    <row r="345" spans="1:22" s="2" customFormat="1" ht="12.75">
      <c r="A345"/>
      <c r="B345" s="98"/>
      <c r="C345" s="99" t="s">
        <v>186</v>
      </c>
      <c r="D345" s="100"/>
      <c r="E345" s="101"/>
      <c r="F345" s="248"/>
      <c r="G345" s="249"/>
      <c r="H345" s="250"/>
      <c r="I345" s="84"/>
      <c r="J345" s="89"/>
      <c r="K345" s="89"/>
      <c r="L345" s="83"/>
      <c r="M345" s="83"/>
      <c r="N345" s="84"/>
      <c r="O345"/>
      <c r="P345"/>
      <c r="Q345"/>
      <c r="R345"/>
      <c r="S345"/>
      <c r="T345"/>
      <c r="U345"/>
      <c r="V345"/>
    </row>
    <row r="346" spans="1:22" s="2" customFormat="1" ht="12.75">
      <c r="A346"/>
      <c r="B346" s="98"/>
      <c r="C346" s="99" t="s">
        <v>187</v>
      </c>
      <c r="D346" s="100"/>
      <c r="E346" s="101"/>
      <c r="F346" s="248"/>
      <c r="G346" s="249"/>
      <c r="H346" s="250"/>
      <c r="I346" s="84"/>
      <c r="J346" s="89"/>
      <c r="K346" s="89"/>
      <c r="L346" s="83"/>
      <c r="M346" s="83"/>
      <c r="N346" s="84"/>
      <c r="O346"/>
      <c r="P346"/>
      <c r="Q346"/>
      <c r="R346"/>
      <c r="S346"/>
      <c r="T346"/>
      <c r="U346"/>
      <c r="V346"/>
    </row>
    <row r="347" spans="1:22" s="2" customFormat="1" ht="12.75">
      <c r="A347"/>
      <c r="B347" s="102"/>
      <c r="C347" s="99" t="s">
        <v>188</v>
      </c>
      <c r="D347" s="100"/>
      <c r="E347" s="101"/>
      <c r="F347" s="251">
        <v>0</v>
      </c>
      <c r="G347" s="252"/>
      <c r="H347" s="253"/>
      <c r="I347" s="132">
        <v>0</v>
      </c>
      <c r="J347" s="89"/>
      <c r="K347" s="89"/>
      <c r="L347" s="83"/>
      <c r="M347" s="83"/>
      <c r="N347" s="84"/>
      <c r="O347"/>
      <c r="P347"/>
      <c r="Q347"/>
      <c r="R347"/>
      <c r="S347"/>
      <c r="T347"/>
      <c r="U347"/>
      <c r="V347"/>
    </row>
    <row r="348" spans="1:22" s="2" customFormat="1" ht="13.5" thickBot="1">
      <c r="A348"/>
      <c r="B348" s="40"/>
      <c r="C348" s="91" t="s">
        <v>189</v>
      </c>
      <c r="D348" s="92"/>
      <c r="E348" s="103"/>
      <c r="F348" s="254">
        <v>0.803</v>
      </c>
      <c r="G348" s="255"/>
      <c r="H348" s="256"/>
      <c r="I348" s="133">
        <v>0.803</v>
      </c>
      <c r="J348" s="89"/>
      <c r="K348" s="89"/>
      <c r="L348" s="83"/>
      <c r="M348" s="83"/>
      <c r="N348" s="84"/>
      <c r="O348"/>
      <c r="P348"/>
      <c r="Q348"/>
      <c r="R348"/>
      <c r="S348"/>
      <c r="T348"/>
      <c r="U348"/>
      <c r="V348"/>
    </row>
    <row r="349" spans="1:22" s="2" customFormat="1" ht="12.75">
      <c r="A349"/>
      <c r="B349"/>
      <c r="C349"/>
      <c r="D349"/>
      <c r="E349"/>
      <c r="F349" s="1"/>
      <c r="G349" s="104"/>
      <c r="H349" s="1"/>
      <c r="J349" s="1"/>
      <c r="K349" s="1"/>
      <c r="L349"/>
      <c r="M349"/>
      <c r="O349"/>
      <c r="P349"/>
      <c r="Q349"/>
      <c r="R349"/>
      <c r="S349"/>
      <c r="T349"/>
      <c r="U349"/>
      <c r="V349"/>
    </row>
    <row r="350" spans="1:22" s="2" customFormat="1" ht="12.75">
      <c r="A350"/>
      <c r="B350" s="6" t="s">
        <v>2</v>
      </c>
      <c r="C350" s="105" t="s">
        <v>190</v>
      </c>
      <c r="D350"/>
      <c r="E350"/>
      <c r="F350" s="1"/>
      <c r="G350" s="1"/>
      <c r="H350" s="1"/>
      <c r="J350" s="1"/>
      <c r="K350" s="1"/>
      <c r="L350"/>
      <c r="M350"/>
      <c r="O350"/>
      <c r="P350"/>
      <c r="Q350"/>
      <c r="R350"/>
      <c r="S350"/>
      <c r="T350"/>
      <c r="U350"/>
      <c r="V350"/>
    </row>
    <row r="351" spans="1:22" s="2" customFormat="1" ht="12.75">
      <c r="A351"/>
      <c r="B351" s="6" t="s">
        <v>191</v>
      </c>
      <c r="C351" s="105" t="s">
        <v>192</v>
      </c>
      <c r="D351"/>
      <c r="E351"/>
      <c r="F351" s="1"/>
      <c r="G351" s="1"/>
      <c r="H351" s="1"/>
      <c r="J351" s="1"/>
      <c r="K351" s="1"/>
      <c r="L351"/>
      <c r="M351"/>
      <c r="O351"/>
      <c r="P351"/>
      <c r="Q351"/>
      <c r="R351"/>
      <c r="S351"/>
      <c r="T351"/>
      <c r="U351"/>
      <c r="V351"/>
    </row>
    <row r="352" spans="1:22" s="2" customFormat="1" ht="12.75">
      <c r="A352"/>
      <c r="B352" s="6" t="s">
        <v>193</v>
      </c>
      <c r="C352" s="105" t="s">
        <v>194</v>
      </c>
      <c r="D352"/>
      <c r="E352"/>
      <c r="F352" s="104"/>
      <c r="G352" s="1"/>
      <c r="H352" s="1"/>
      <c r="J352" s="1"/>
      <c r="K352" s="1"/>
      <c r="L352"/>
      <c r="M352"/>
      <c r="O352"/>
      <c r="P352"/>
      <c r="Q352"/>
      <c r="R352"/>
      <c r="S352"/>
      <c r="T352"/>
      <c r="U352"/>
      <c r="V352"/>
    </row>
    <row r="353" spans="1:22" s="2" customFormat="1" ht="12.75">
      <c r="A353"/>
      <c r="B353" s="6"/>
      <c r="C353" s="105"/>
      <c r="D353"/>
      <c r="E353"/>
      <c r="F353" s="104"/>
      <c r="G353" s="1"/>
      <c r="H353" s="1"/>
      <c r="J353" s="1"/>
      <c r="K353" s="1"/>
      <c r="L353"/>
      <c r="M353"/>
      <c r="O353"/>
      <c r="P353"/>
      <c r="Q353"/>
      <c r="R353"/>
      <c r="S353"/>
      <c r="T353"/>
      <c r="U353"/>
      <c r="V353"/>
    </row>
    <row r="354" spans="2:6" ht="12.75">
      <c r="B354" s="6"/>
      <c r="C354" s="105"/>
      <c r="F354" s="104"/>
    </row>
    <row r="355" spans="2:6" ht="12.75">
      <c r="B355" s="6" t="s">
        <v>195</v>
      </c>
      <c r="C355" s="105" t="s">
        <v>196</v>
      </c>
      <c r="F355" s="77" t="s">
        <v>197</v>
      </c>
    </row>
    <row r="356" ht="12.75">
      <c r="B356" s="6"/>
    </row>
    <row r="357" spans="2:11" ht="12.75">
      <c r="B357" s="257" t="s">
        <v>198</v>
      </c>
      <c r="C357" s="257"/>
      <c r="D357" s="257"/>
      <c r="E357" s="257"/>
      <c r="F357" s="257"/>
      <c r="G357" s="257"/>
      <c r="H357" s="257"/>
      <c r="I357" s="257"/>
      <c r="J357" s="257"/>
      <c r="K357" s="257"/>
    </row>
    <row r="358" spans="2:11" ht="12.75">
      <c r="B358" s="16" t="s">
        <v>4</v>
      </c>
      <c r="C358" s="257" t="s">
        <v>199</v>
      </c>
      <c r="D358" s="257"/>
      <c r="E358" s="257"/>
      <c r="F358" s="106"/>
      <c r="G358" s="106"/>
      <c r="H358" s="142"/>
      <c r="I358" s="142"/>
      <c r="J358" s="142"/>
      <c r="K358" s="142"/>
    </row>
    <row r="359" spans="2:11" ht="12.75">
      <c r="B359" s="16" t="s">
        <v>7</v>
      </c>
      <c r="C359" s="151"/>
      <c r="D359" s="151"/>
      <c r="E359" s="151"/>
      <c r="F359" s="17" t="s">
        <v>200</v>
      </c>
      <c r="G359" s="17" t="s">
        <v>201</v>
      </c>
      <c r="H359" s="142" t="s">
        <v>202</v>
      </c>
      <c r="I359" s="142"/>
      <c r="J359" s="142" t="s">
        <v>203</v>
      </c>
      <c r="K359" s="142"/>
    </row>
    <row r="360" spans="2:11" ht="12.75">
      <c r="B360" s="107" t="s">
        <v>9</v>
      </c>
      <c r="C360" s="161" t="s">
        <v>204</v>
      </c>
      <c r="D360" s="161"/>
      <c r="E360" s="161"/>
      <c r="F360" s="21">
        <v>244</v>
      </c>
      <c r="G360" s="21">
        <v>243.84</v>
      </c>
      <c r="H360" s="142" t="s">
        <v>93</v>
      </c>
      <c r="I360" s="142"/>
      <c r="J360" s="162" t="s">
        <v>93</v>
      </c>
      <c r="K360" s="162"/>
    </row>
    <row r="361" spans="1:22" s="2" customFormat="1" ht="12.75">
      <c r="A361"/>
      <c r="B361" s="107" t="s">
        <v>91</v>
      </c>
      <c r="C361" s="165" t="s">
        <v>205</v>
      </c>
      <c r="D361" s="165"/>
      <c r="E361" s="165"/>
      <c r="F361" s="21">
        <v>244.1</v>
      </c>
      <c r="G361" s="21">
        <v>243.9</v>
      </c>
      <c r="H361" s="162" t="s">
        <v>93</v>
      </c>
      <c r="I361" s="162"/>
      <c r="J361" s="162" t="s">
        <v>93</v>
      </c>
      <c r="K361" s="162"/>
      <c r="L361"/>
      <c r="M361"/>
      <c r="O361"/>
      <c r="P361"/>
      <c r="Q361"/>
      <c r="R361"/>
      <c r="S361"/>
      <c r="T361"/>
      <c r="U361"/>
      <c r="V361"/>
    </row>
    <row r="362" spans="1:22" s="2" customFormat="1" ht="12.75">
      <c r="A362"/>
      <c r="B362" s="107" t="s">
        <v>13</v>
      </c>
      <c r="C362" s="158" t="s">
        <v>206</v>
      </c>
      <c r="D362" s="158"/>
      <c r="E362" s="158"/>
      <c r="F362" s="19" t="s">
        <v>93</v>
      </c>
      <c r="G362" s="48" t="s">
        <v>93</v>
      </c>
      <c r="H362" s="195">
        <v>49.58</v>
      </c>
      <c r="I362" s="195"/>
      <c r="J362" s="195">
        <v>49.42</v>
      </c>
      <c r="K362" s="195"/>
      <c r="L362"/>
      <c r="M362"/>
      <c r="O362"/>
      <c r="P362"/>
      <c r="Q362"/>
      <c r="R362"/>
      <c r="S362"/>
      <c r="T362"/>
      <c r="U362"/>
      <c r="V362"/>
    </row>
    <row r="364" spans="1:22" s="2" customFormat="1" ht="12.75">
      <c r="A364"/>
      <c r="B364" s="53" t="s">
        <v>207</v>
      </c>
      <c r="C364" t="s">
        <v>208</v>
      </c>
      <c r="D364"/>
      <c r="E364"/>
      <c r="F364" s="1"/>
      <c r="G364" s="1"/>
      <c r="H364" s="1"/>
      <c r="J364" s="1"/>
      <c r="K364" s="1"/>
      <c r="L364"/>
      <c r="M364"/>
      <c r="O364"/>
      <c r="P364"/>
      <c r="Q364"/>
      <c r="R364"/>
      <c r="S364"/>
      <c r="T364"/>
      <c r="U364"/>
      <c r="V364"/>
    </row>
    <row r="365" spans="1:22" s="2" customFormat="1" ht="12.75">
      <c r="A365"/>
      <c r="B365" s="53"/>
      <c r="C365"/>
      <c r="D365"/>
      <c r="E365"/>
      <c r="F365" s="1"/>
      <c r="G365" s="1"/>
      <c r="H365" s="1"/>
      <c r="J365" s="1"/>
      <c r="K365" s="1"/>
      <c r="L365"/>
      <c r="M365"/>
      <c r="O365"/>
      <c r="P365"/>
      <c r="Q365"/>
      <c r="R365"/>
      <c r="S365"/>
      <c r="T365"/>
      <c r="U365"/>
      <c r="V365"/>
    </row>
    <row r="366" spans="1:22" s="2" customFormat="1" ht="12.75">
      <c r="A366"/>
      <c r="B366" s="151"/>
      <c r="C366" s="151"/>
      <c r="D366" s="151"/>
      <c r="E366" s="218" t="s">
        <v>209</v>
      </c>
      <c r="F366" s="218"/>
      <c r="G366" s="27" t="s">
        <v>210</v>
      </c>
      <c r="H366" s="185" t="s">
        <v>211</v>
      </c>
      <c r="I366" s="185"/>
      <c r="J366" s="27" t="s">
        <v>212</v>
      </c>
      <c r="K366" s="221" t="s">
        <v>213</v>
      </c>
      <c r="L366" s="221"/>
      <c r="M366" s="218" t="s">
        <v>214</v>
      </c>
      <c r="O366"/>
      <c r="P366"/>
      <c r="Q366"/>
      <c r="R366"/>
      <c r="S366"/>
      <c r="T366"/>
      <c r="U366"/>
      <c r="V366"/>
    </row>
    <row r="367" spans="1:22" s="2" customFormat="1" ht="12.75">
      <c r="A367"/>
      <c r="B367" s="151"/>
      <c r="C367" s="151"/>
      <c r="D367" s="151"/>
      <c r="E367" s="218"/>
      <c r="F367" s="218"/>
      <c r="G367" s="19" t="s">
        <v>215</v>
      </c>
      <c r="H367" s="168" t="s">
        <v>216</v>
      </c>
      <c r="I367" s="168"/>
      <c r="J367" s="19" t="s">
        <v>217</v>
      </c>
      <c r="K367" s="159" t="s">
        <v>218</v>
      </c>
      <c r="L367" s="159"/>
      <c r="M367" s="218"/>
      <c r="O367"/>
      <c r="P367"/>
      <c r="Q367"/>
      <c r="R367"/>
      <c r="S367"/>
      <c r="T367"/>
      <c r="U367"/>
      <c r="V367"/>
    </row>
    <row r="368" spans="1:22" s="2" customFormat="1" ht="12.75">
      <c r="A368"/>
      <c r="B368" s="108" t="s">
        <v>4</v>
      </c>
      <c r="C368" s="258">
        <v>204</v>
      </c>
      <c r="D368" s="258"/>
      <c r="E368" s="161" t="s">
        <v>219</v>
      </c>
      <c r="F368" s="161"/>
      <c r="G368" s="109" t="s">
        <v>220</v>
      </c>
      <c r="H368" s="162" t="s">
        <v>221</v>
      </c>
      <c r="I368" s="162"/>
      <c r="J368" s="110" t="s">
        <v>220</v>
      </c>
      <c r="K368" s="259">
        <v>2015</v>
      </c>
      <c r="L368" s="259"/>
      <c r="M368" s="111"/>
      <c r="O368"/>
      <c r="P368"/>
      <c r="Q368"/>
      <c r="R368"/>
      <c r="S368"/>
      <c r="T368"/>
      <c r="U368"/>
      <c r="V368"/>
    </row>
    <row r="369" spans="1:22" s="2" customFormat="1" ht="12.75">
      <c r="A369"/>
      <c r="B369" s="112" t="s">
        <v>7</v>
      </c>
      <c r="C369" s="260">
        <v>205</v>
      </c>
      <c r="D369" s="260"/>
      <c r="E369" s="161" t="s">
        <v>219</v>
      </c>
      <c r="F369" s="161"/>
      <c r="G369" s="109" t="s">
        <v>220</v>
      </c>
      <c r="H369" s="162" t="s">
        <v>221</v>
      </c>
      <c r="I369" s="162"/>
      <c r="J369" s="110" t="s">
        <v>220</v>
      </c>
      <c r="K369" s="259">
        <v>2015</v>
      </c>
      <c r="L369" s="259"/>
      <c r="M369" s="111"/>
      <c r="O369"/>
      <c r="P369"/>
      <c r="Q369"/>
      <c r="R369"/>
      <c r="S369"/>
      <c r="T369"/>
      <c r="U369"/>
      <c r="V369"/>
    </row>
    <row r="370" spans="1:22" s="2" customFormat="1" ht="12.75">
      <c r="A370"/>
      <c r="B370" s="113" t="s">
        <v>9</v>
      </c>
      <c r="C370" s="260">
        <v>206</v>
      </c>
      <c r="D370" s="260"/>
      <c r="E370" s="161" t="s">
        <v>219</v>
      </c>
      <c r="F370" s="161"/>
      <c r="G370" s="109" t="s">
        <v>220</v>
      </c>
      <c r="H370" s="162" t="s">
        <v>221</v>
      </c>
      <c r="I370" s="162"/>
      <c r="J370" s="110" t="s">
        <v>222</v>
      </c>
      <c r="K370" s="259">
        <v>2015</v>
      </c>
      <c r="L370" s="259"/>
      <c r="M370" s="111"/>
      <c r="O370"/>
      <c r="P370"/>
      <c r="Q370"/>
      <c r="R370"/>
      <c r="S370"/>
      <c r="T370"/>
      <c r="U370"/>
      <c r="V370"/>
    </row>
    <row r="371" spans="1:22" s="2" customFormat="1" ht="12.75">
      <c r="A371"/>
      <c r="B371" s="114" t="s">
        <v>91</v>
      </c>
      <c r="C371" s="260">
        <v>207</v>
      </c>
      <c r="D371" s="260"/>
      <c r="E371" s="161" t="s">
        <v>219</v>
      </c>
      <c r="F371" s="161"/>
      <c r="G371" s="109" t="s">
        <v>220</v>
      </c>
      <c r="H371" s="162" t="s">
        <v>221</v>
      </c>
      <c r="I371" s="162"/>
      <c r="J371" s="110" t="s">
        <v>222</v>
      </c>
      <c r="K371" s="259">
        <v>2015</v>
      </c>
      <c r="L371" s="259"/>
      <c r="M371" s="111"/>
      <c r="O371"/>
      <c r="P371"/>
      <c r="Q371"/>
      <c r="R371"/>
      <c r="S371"/>
      <c r="T371"/>
      <c r="U371"/>
      <c r="V371"/>
    </row>
    <row r="372" spans="1:22" s="2" customFormat="1" ht="12.75">
      <c r="A372"/>
      <c r="B372" s="112" t="s">
        <v>13</v>
      </c>
      <c r="C372" s="260">
        <v>208</v>
      </c>
      <c r="D372" s="260"/>
      <c r="E372" s="161" t="s">
        <v>219</v>
      </c>
      <c r="F372" s="161"/>
      <c r="G372" s="109" t="s">
        <v>220</v>
      </c>
      <c r="H372" s="162" t="s">
        <v>221</v>
      </c>
      <c r="I372" s="162"/>
      <c r="J372" s="110" t="s">
        <v>222</v>
      </c>
      <c r="K372" s="259">
        <v>2015</v>
      </c>
      <c r="L372" s="259"/>
      <c r="M372" s="111"/>
      <c r="O372"/>
      <c r="P372"/>
      <c r="Q372"/>
      <c r="R372"/>
      <c r="S372"/>
      <c r="T372"/>
      <c r="U372"/>
      <c r="V372"/>
    </row>
    <row r="373" spans="1:22" s="2" customFormat="1" ht="12.75">
      <c r="A373"/>
      <c r="B373" s="112" t="s">
        <v>15</v>
      </c>
      <c r="C373" s="260">
        <v>209</v>
      </c>
      <c r="D373" s="260"/>
      <c r="E373" s="161" t="s">
        <v>219</v>
      </c>
      <c r="F373" s="161"/>
      <c r="G373" s="109" t="s">
        <v>220</v>
      </c>
      <c r="H373" s="162" t="s">
        <v>221</v>
      </c>
      <c r="I373" s="162"/>
      <c r="J373" s="110" t="s">
        <v>222</v>
      </c>
      <c r="K373" s="259">
        <v>2015</v>
      </c>
      <c r="L373" s="259"/>
      <c r="M373" s="111"/>
      <c r="O373"/>
      <c r="P373"/>
      <c r="Q373"/>
      <c r="R373"/>
      <c r="S373"/>
      <c r="T373"/>
      <c r="U373"/>
      <c r="V373"/>
    </row>
    <row r="374" spans="1:22" s="2" customFormat="1" ht="12.75">
      <c r="A374"/>
      <c r="B374" s="112" t="s">
        <v>223</v>
      </c>
      <c r="C374" s="261">
        <v>210</v>
      </c>
      <c r="D374" s="261"/>
      <c r="E374" s="161" t="s">
        <v>219</v>
      </c>
      <c r="F374" s="161"/>
      <c r="G374" s="109" t="s">
        <v>220</v>
      </c>
      <c r="H374" s="162" t="s">
        <v>221</v>
      </c>
      <c r="I374" s="162"/>
      <c r="J374" s="110" t="s">
        <v>222</v>
      </c>
      <c r="K374" s="259">
        <v>2015</v>
      </c>
      <c r="L374" s="259"/>
      <c r="M374" s="111"/>
      <c r="O374"/>
      <c r="P374"/>
      <c r="Q374"/>
      <c r="R374"/>
      <c r="S374"/>
      <c r="T374"/>
      <c r="U374"/>
      <c r="V374"/>
    </row>
    <row r="375" spans="1:22" s="2" customFormat="1" ht="12.75">
      <c r="A375"/>
      <c r="B375" s="112" t="s">
        <v>85</v>
      </c>
      <c r="C375" s="261">
        <v>212</v>
      </c>
      <c r="D375" s="261"/>
      <c r="E375" s="161" t="s">
        <v>219</v>
      </c>
      <c r="F375" s="161"/>
      <c r="G375" s="109" t="s">
        <v>220</v>
      </c>
      <c r="H375" s="162" t="s">
        <v>221</v>
      </c>
      <c r="I375" s="162"/>
      <c r="J375" s="110" t="s">
        <v>222</v>
      </c>
      <c r="K375" s="259">
        <v>2015</v>
      </c>
      <c r="L375" s="259"/>
      <c r="M375" s="111"/>
      <c r="O375"/>
      <c r="P375"/>
      <c r="Q375"/>
      <c r="R375"/>
      <c r="S375"/>
      <c r="T375"/>
      <c r="U375"/>
      <c r="V375"/>
    </row>
    <row r="376" spans="1:22" s="2" customFormat="1" ht="12.75">
      <c r="A376"/>
      <c r="B376" s="112" t="s">
        <v>94</v>
      </c>
      <c r="C376" s="261">
        <v>215</v>
      </c>
      <c r="D376" s="261"/>
      <c r="E376" s="158" t="s">
        <v>224</v>
      </c>
      <c r="F376" s="158"/>
      <c r="G376" s="109" t="s">
        <v>220</v>
      </c>
      <c r="H376" s="162" t="s">
        <v>221</v>
      </c>
      <c r="I376" s="162"/>
      <c r="J376" s="110" t="s">
        <v>222</v>
      </c>
      <c r="K376" s="259">
        <v>2015</v>
      </c>
      <c r="L376" s="259"/>
      <c r="M376" s="111"/>
      <c r="O376"/>
      <c r="P376"/>
      <c r="Q376"/>
      <c r="R376"/>
      <c r="S376"/>
      <c r="T376"/>
      <c r="U376"/>
      <c r="V376"/>
    </row>
    <row r="377" spans="1:22" s="2" customFormat="1" ht="12.75">
      <c r="A377"/>
      <c r="B377" s="115" t="s">
        <v>115</v>
      </c>
      <c r="C377" s="262">
        <v>216</v>
      </c>
      <c r="D377" s="262"/>
      <c r="E377" s="158" t="s">
        <v>224</v>
      </c>
      <c r="F377" s="158"/>
      <c r="G377" s="109" t="s">
        <v>220</v>
      </c>
      <c r="H377" s="162" t="s">
        <v>221</v>
      </c>
      <c r="I377" s="162"/>
      <c r="J377" s="110" t="s">
        <v>222</v>
      </c>
      <c r="K377" s="259">
        <v>2015</v>
      </c>
      <c r="L377" s="259"/>
      <c r="M377" s="111"/>
      <c r="O377"/>
      <c r="P377"/>
      <c r="Q377"/>
      <c r="R377"/>
      <c r="S377"/>
      <c r="T377"/>
      <c r="U377"/>
      <c r="V377"/>
    </row>
    <row r="378" spans="1:22" s="2" customFormat="1" ht="12.75">
      <c r="A378"/>
      <c r="B378" s="116" t="s">
        <v>144</v>
      </c>
      <c r="C378" s="263">
        <v>201</v>
      </c>
      <c r="D378" s="263"/>
      <c r="E378" s="158" t="s">
        <v>224</v>
      </c>
      <c r="F378" s="158"/>
      <c r="G378" s="109" t="s">
        <v>220</v>
      </c>
      <c r="H378" s="162" t="s">
        <v>221</v>
      </c>
      <c r="I378" s="162"/>
      <c r="J378" s="110" t="s">
        <v>222</v>
      </c>
      <c r="K378" s="259">
        <v>2015</v>
      </c>
      <c r="L378" s="259"/>
      <c r="M378" s="111"/>
      <c r="O378"/>
      <c r="P378"/>
      <c r="Q378"/>
      <c r="R378"/>
      <c r="S378"/>
      <c r="T378"/>
      <c r="U378"/>
      <c r="V378"/>
    </row>
    <row r="380" spans="1:22" s="2" customFormat="1" ht="12.75">
      <c r="A380"/>
      <c r="B380" s="53" t="s">
        <v>225</v>
      </c>
      <c r="C380" t="s">
        <v>226</v>
      </c>
      <c r="D380"/>
      <c r="E380"/>
      <c r="F380" s="1"/>
      <c r="G380" s="1"/>
      <c r="H380" s="1"/>
      <c r="J380" s="1"/>
      <c r="K380" s="1"/>
      <c r="L380"/>
      <c r="M380"/>
      <c r="O380"/>
      <c r="P380"/>
      <c r="Q380"/>
      <c r="R380"/>
      <c r="S380"/>
      <c r="T380"/>
      <c r="U380"/>
      <c r="V380"/>
    </row>
    <row r="381" spans="1:22" s="1" customFormat="1" ht="12.75">
      <c r="A381"/>
      <c r="B381"/>
      <c r="C381"/>
      <c r="D381"/>
      <c r="E381"/>
      <c r="I381" s="2"/>
      <c r="L381"/>
      <c r="M381"/>
      <c r="N381" s="2"/>
      <c r="O381"/>
      <c r="P381"/>
      <c r="Q381"/>
      <c r="R381"/>
      <c r="S381"/>
      <c r="T381"/>
      <c r="U381"/>
      <c r="V381"/>
    </row>
    <row r="382" spans="1:22" s="1" customFormat="1" ht="12.75">
      <c r="A382"/>
      <c r="B382" s="218"/>
      <c r="C382" s="218" t="s">
        <v>227</v>
      </c>
      <c r="D382" s="218"/>
      <c r="E382" s="218" t="s">
        <v>228</v>
      </c>
      <c r="F382" s="218"/>
      <c r="G382" s="231" t="s">
        <v>229</v>
      </c>
      <c r="H382" s="231"/>
      <c r="I382" s="117" t="s">
        <v>230</v>
      </c>
      <c r="L382"/>
      <c r="M382"/>
      <c r="N382" s="2"/>
      <c r="O382"/>
      <c r="P382"/>
      <c r="Q382"/>
      <c r="R382"/>
      <c r="S382"/>
      <c r="T382"/>
      <c r="U382"/>
      <c r="V382"/>
    </row>
    <row r="383" spans="1:22" s="1" customFormat="1" ht="12.75">
      <c r="A383"/>
      <c r="B383" s="218"/>
      <c r="C383" s="218"/>
      <c r="D383" s="218"/>
      <c r="E383" s="218"/>
      <c r="F383" s="218"/>
      <c r="G383" s="231"/>
      <c r="H383" s="231"/>
      <c r="I383" s="118" t="s">
        <v>231</v>
      </c>
      <c r="L383"/>
      <c r="M383"/>
      <c r="N383" s="2"/>
      <c r="O383"/>
      <c r="P383"/>
      <c r="Q383"/>
      <c r="R383"/>
      <c r="S383"/>
      <c r="T383"/>
      <c r="U383"/>
      <c r="V383"/>
    </row>
    <row r="384" spans="1:22" s="1" customFormat="1" ht="12.75">
      <c r="A384"/>
      <c r="B384" s="108" t="s">
        <v>4</v>
      </c>
      <c r="C384" s="264" t="s">
        <v>232</v>
      </c>
      <c r="D384" s="264"/>
      <c r="E384" s="265" t="s">
        <v>233</v>
      </c>
      <c r="F384" s="265"/>
      <c r="G384" s="266" t="s">
        <v>234</v>
      </c>
      <c r="H384" s="266"/>
      <c r="I384" s="119" t="s">
        <v>235</v>
      </c>
      <c r="L384"/>
      <c r="M384"/>
      <c r="N384" s="2"/>
      <c r="O384"/>
      <c r="P384"/>
      <c r="Q384"/>
      <c r="R384"/>
      <c r="S384"/>
      <c r="T384"/>
      <c r="U384"/>
      <c r="V384"/>
    </row>
    <row r="385" spans="1:22" s="1" customFormat="1" ht="12.75">
      <c r="A385"/>
      <c r="B385" s="120" t="s">
        <v>7</v>
      </c>
      <c r="C385" s="148" t="s">
        <v>236</v>
      </c>
      <c r="D385" s="148"/>
      <c r="E385" s="267" t="s">
        <v>237</v>
      </c>
      <c r="F385" s="267"/>
      <c r="G385" s="266" t="s">
        <v>234</v>
      </c>
      <c r="H385" s="266"/>
      <c r="I385" s="119" t="s">
        <v>238</v>
      </c>
      <c r="L385"/>
      <c r="M385"/>
      <c r="N385" s="2"/>
      <c r="O385"/>
      <c r="P385"/>
      <c r="Q385"/>
      <c r="R385"/>
      <c r="S385"/>
      <c r="T385"/>
      <c r="U385"/>
      <c r="V385"/>
    </row>
    <row r="386" spans="1:22" s="1" customFormat="1" ht="12.75">
      <c r="A386"/>
      <c r="B386"/>
      <c r="C386"/>
      <c r="D386"/>
      <c r="E386"/>
      <c r="I386" s="121"/>
      <c r="L386"/>
      <c r="M386"/>
      <c r="N386" s="2"/>
      <c r="O386"/>
      <c r="P386"/>
      <c r="Q386"/>
      <c r="R386"/>
      <c r="S386"/>
      <c r="T386"/>
      <c r="U386"/>
      <c r="V386"/>
    </row>
    <row r="387" spans="1:22" s="1" customFormat="1" ht="12.75">
      <c r="A387"/>
      <c r="B387" s="6" t="s">
        <v>239</v>
      </c>
      <c r="C387" t="s">
        <v>240</v>
      </c>
      <c r="D387"/>
      <c r="E387"/>
      <c r="I387" s="2"/>
      <c r="L387"/>
      <c r="M387"/>
      <c r="N387" s="2"/>
      <c r="O387"/>
      <c r="P387"/>
      <c r="Q387"/>
      <c r="R387"/>
      <c r="S387"/>
      <c r="T387"/>
      <c r="U387"/>
      <c r="V387"/>
    </row>
    <row r="388" spans="1:22" s="1" customFormat="1" ht="12.75">
      <c r="A388"/>
      <c r="B388"/>
      <c r="C388"/>
      <c r="D388"/>
      <c r="E388"/>
      <c r="I388" s="2"/>
      <c r="L388"/>
      <c r="M388"/>
      <c r="N388" s="2"/>
      <c r="O388"/>
      <c r="P388"/>
      <c r="Q388"/>
      <c r="R388"/>
      <c r="S388"/>
      <c r="T388"/>
      <c r="U388"/>
      <c r="V388"/>
    </row>
    <row r="389" spans="1:22" s="1" customFormat="1" ht="22.5" customHeight="1">
      <c r="A389"/>
      <c r="B389" s="122" t="s">
        <v>241</v>
      </c>
      <c r="C389" s="81"/>
      <c r="D389" s="96"/>
      <c r="E389" s="81"/>
      <c r="F389" s="162" t="s">
        <v>242</v>
      </c>
      <c r="G389" s="162"/>
      <c r="I389" s="2"/>
      <c r="L389"/>
      <c r="M389"/>
      <c r="N389" s="2"/>
      <c r="O389"/>
      <c r="P389"/>
      <c r="Q389"/>
      <c r="R389"/>
      <c r="S389"/>
      <c r="T389"/>
      <c r="U389"/>
      <c r="V389"/>
    </row>
    <row r="390" spans="1:22" s="1" customFormat="1" ht="12.75">
      <c r="A390"/>
      <c r="B390" s="123" t="s">
        <v>243</v>
      </c>
      <c r="C390" s="124"/>
      <c r="D390" s="29"/>
      <c r="E390" s="125"/>
      <c r="F390" s="268" t="s">
        <v>244</v>
      </c>
      <c r="G390" s="268"/>
      <c r="I390" s="2"/>
      <c r="L390"/>
      <c r="M390"/>
      <c r="N390" s="2"/>
      <c r="O390"/>
      <c r="P390"/>
      <c r="Q390"/>
      <c r="R390"/>
      <c r="S390"/>
      <c r="T390"/>
      <c r="U390"/>
      <c r="V390"/>
    </row>
    <row r="391" spans="1:22" s="1" customFormat="1" ht="12.75" hidden="1">
      <c r="A391"/>
      <c r="B391" s="126" t="s">
        <v>245</v>
      </c>
      <c r="C391" s="127"/>
      <c r="D391" s="127"/>
      <c r="E391" s="128"/>
      <c r="F391" s="194" t="s">
        <v>246</v>
      </c>
      <c r="G391" s="194"/>
      <c r="H391" s="104"/>
      <c r="I391" s="2"/>
      <c r="L391"/>
      <c r="M391"/>
      <c r="N391" s="2"/>
      <c r="O391"/>
      <c r="P391"/>
      <c r="Q391"/>
      <c r="R391"/>
      <c r="S391"/>
      <c r="T391"/>
      <c r="U391"/>
      <c r="V391"/>
    </row>
    <row r="393" spans="1:22" s="1" customFormat="1" ht="12.75">
      <c r="A393"/>
      <c r="B393" s="6" t="s">
        <v>247</v>
      </c>
      <c r="C393" t="s">
        <v>248</v>
      </c>
      <c r="D393"/>
      <c r="E393"/>
      <c r="I393" s="2"/>
      <c r="L393"/>
      <c r="M393"/>
      <c r="N393" s="2"/>
      <c r="O393"/>
      <c r="P393"/>
      <c r="Q393"/>
      <c r="R393"/>
      <c r="S393"/>
      <c r="T393"/>
      <c r="U393"/>
      <c r="V393"/>
    </row>
    <row r="394" spans="1:22" s="1" customFormat="1" ht="12.75">
      <c r="A394"/>
      <c r="B394" s="6"/>
      <c r="C394"/>
      <c r="D394"/>
      <c r="E394"/>
      <c r="I394" s="2"/>
      <c r="L394"/>
      <c r="M394"/>
      <c r="N394" s="2"/>
      <c r="O394"/>
      <c r="P394"/>
      <c r="Q394"/>
      <c r="R394"/>
      <c r="S394"/>
      <c r="T394"/>
      <c r="U394"/>
      <c r="V394"/>
    </row>
    <row r="395" spans="1:22" s="1" customFormat="1" ht="12.75">
      <c r="A395"/>
      <c r="B395" s="129" t="s">
        <v>241</v>
      </c>
      <c r="C395" s="88"/>
      <c r="D395" s="148" t="s">
        <v>249</v>
      </c>
      <c r="E395" s="148"/>
      <c r="F395" s="148"/>
      <c r="G395" s="148"/>
      <c r="I395" s="2"/>
      <c r="L395"/>
      <c r="M395"/>
      <c r="N395" s="2"/>
      <c r="O395"/>
      <c r="P395"/>
      <c r="Q395"/>
      <c r="R395"/>
      <c r="S395"/>
      <c r="T395"/>
      <c r="U395"/>
      <c r="V395"/>
    </row>
    <row r="396" spans="1:22" s="1" customFormat="1" ht="12.75">
      <c r="A396"/>
      <c r="B396" s="129" t="s">
        <v>250</v>
      </c>
      <c r="C396" s="88"/>
      <c r="D396" s="148" t="s">
        <v>249</v>
      </c>
      <c r="E396" s="148"/>
      <c r="F396" s="148"/>
      <c r="G396" s="148"/>
      <c r="I396" s="2"/>
      <c r="L396"/>
      <c r="M396"/>
      <c r="N396" s="2"/>
      <c r="O396"/>
      <c r="P396"/>
      <c r="Q396"/>
      <c r="R396"/>
      <c r="S396"/>
      <c r="T396"/>
      <c r="U396"/>
      <c r="V396"/>
    </row>
    <row r="398" spans="1:22" s="1" customFormat="1" ht="12.75">
      <c r="A398"/>
      <c r="B398" s="6" t="s">
        <v>251</v>
      </c>
      <c r="C398" t="s">
        <v>252</v>
      </c>
      <c r="D398"/>
      <c r="E398"/>
      <c r="I398" s="2"/>
      <c r="L398"/>
      <c r="M398"/>
      <c r="N398" s="2"/>
      <c r="O398"/>
      <c r="P398"/>
      <c r="Q398"/>
      <c r="R398"/>
      <c r="S398"/>
      <c r="T398"/>
      <c r="U398"/>
      <c r="V398"/>
    </row>
    <row r="399" spans="1:22" s="1" customFormat="1" ht="12.75">
      <c r="A399"/>
      <c r="B399"/>
      <c r="C399"/>
      <c r="D399"/>
      <c r="E399"/>
      <c r="I399" s="2"/>
      <c r="L399"/>
      <c r="M399"/>
      <c r="N399" s="2"/>
      <c r="O399"/>
      <c r="P399"/>
      <c r="Q399"/>
      <c r="R399"/>
      <c r="S399"/>
      <c r="T399"/>
      <c r="U399"/>
      <c r="V399"/>
    </row>
    <row r="400" spans="1:22" s="1" customFormat="1" ht="12.75">
      <c r="A400"/>
      <c r="B400" s="122" t="s">
        <v>241</v>
      </c>
      <c r="C400" s="81"/>
      <c r="D400" s="161" t="s">
        <v>249</v>
      </c>
      <c r="E400" s="161"/>
      <c r="F400" s="161"/>
      <c r="G400" s="161"/>
      <c r="I400" s="2"/>
      <c r="L400"/>
      <c r="M400"/>
      <c r="N400" s="2"/>
      <c r="O400"/>
      <c r="P400"/>
      <c r="Q400"/>
      <c r="R400"/>
      <c r="S400"/>
      <c r="T400"/>
      <c r="U400"/>
      <c r="V400"/>
    </row>
    <row r="401" spans="1:22" s="1" customFormat="1" ht="12.75">
      <c r="A401"/>
      <c r="B401" s="130" t="s">
        <v>250</v>
      </c>
      <c r="C401" s="127"/>
      <c r="D401" s="158" t="s">
        <v>249</v>
      </c>
      <c r="E401" s="158"/>
      <c r="F401" s="158"/>
      <c r="G401" s="158"/>
      <c r="I401" s="2"/>
      <c r="L401"/>
      <c r="M401"/>
      <c r="N401" s="2"/>
      <c r="O401"/>
      <c r="P401"/>
      <c r="Q401"/>
      <c r="R401"/>
      <c r="S401"/>
      <c r="T401"/>
      <c r="U401"/>
      <c r="V401"/>
    </row>
    <row r="403" spans="1:22" s="1" customFormat="1" ht="12.75">
      <c r="A403"/>
      <c r="B403" s="6" t="s">
        <v>253</v>
      </c>
      <c r="C403" t="s">
        <v>254</v>
      </c>
      <c r="D403"/>
      <c r="E403"/>
      <c r="I403" s="2"/>
      <c r="L403"/>
      <c r="M403"/>
      <c r="N403" s="2"/>
      <c r="O403"/>
      <c r="P403"/>
      <c r="Q403"/>
      <c r="R403"/>
      <c r="S403"/>
      <c r="T403"/>
      <c r="U403"/>
      <c r="V403"/>
    </row>
    <row r="404" spans="1:22" s="1" customFormat="1" ht="12.75">
      <c r="A404"/>
      <c r="B404"/>
      <c r="C404"/>
      <c r="D404"/>
      <c r="E404"/>
      <c r="I404" s="2"/>
      <c r="L404"/>
      <c r="M404"/>
      <c r="N404" s="2"/>
      <c r="O404"/>
      <c r="P404"/>
      <c r="Q404"/>
      <c r="R404"/>
      <c r="S404"/>
      <c r="T404"/>
      <c r="U404"/>
      <c r="V404"/>
    </row>
    <row r="405" spans="1:22" s="1" customFormat="1" ht="12.75">
      <c r="A405"/>
      <c r="B405" s="122" t="s">
        <v>255</v>
      </c>
      <c r="C405" s="81"/>
      <c r="D405" s="161" t="s">
        <v>249</v>
      </c>
      <c r="E405" s="161"/>
      <c r="F405" s="161"/>
      <c r="G405" s="161"/>
      <c r="I405" s="2"/>
      <c r="L405"/>
      <c r="M405"/>
      <c r="N405" s="2"/>
      <c r="O405"/>
      <c r="P405"/>
      <c r="Q405"/>
      <c r="R405"/>
      <c r="S405"/>
      <c r="T405"/>
      <c r="U405"/>
      <c r="V405"/>
    </row>
    <row r="406" spans="1:22" s="1" customFormat="1" ht="12.75">
      <c r="A406"/>
      <c r="B406" s="130" t="s">
        <v>256</v>
      </c>
      <c r="C406" s="127"/>
      <c r="D406" s="158" t="s">
        <v>249</v>
      </c>
      <c r="E406" s="158"/>
      <c r="F406" s="158"/>
      <c r="G406" s="158"/>
      <c r="I406" s="2"/>
      <c r="L406"/>
      <c r="M406"/>
      <c r="N406" s="2"/>
      <c r="O406"/>
      <c r="P406"/>
      <c r="Q406"/>
      <c r="R406"/>
      <c r="S406"/>
      <c r="T406"/>
      <c r="U406"/>
      <c r="V406"/>
    </row>
    <row r="408" spans="1:22" s="1" customFormat="1" ht="12.75">
      <c r="A408"/>
      <c r="B408" s="6" t="s">
        <v>257</v>
      </c>
      <c r="C408" t="s">
        <v>258</v>
      </c>
      <c r="D408"/>
      <c r="E408"/>
      <c r="I408" s="2"/>
      <c r="L408"/>
      <c r="M408"/>
      <c r="N408" s="2"/>
      <c r="O408"/>
      <c r="P408"/>
      <c r="Q408"/>
      <c r="R408"/>
      <c r="S408"/>
      <c r="T408"/>
      <c r="U408"/>
      <c r="V408"/>
    </row>
    <row r="411" spans="1:22" s="1" customFormat="1" ht="12.75">
      <c r="A411"/>
      <c r="B411" s="6" t="s">
        <v>259</v>
      </c>
      <c r="C411" t="s">
        <v>260</v>
      </c>
      <c r="D411"/>
      <c r="E411"/>
      <c r="I411" s="2"/>
      <c r="L411"/>
      <c r="M411"/>
      <c r="N411" s="2"/>
      <c r="O411"/>
      <c r="P411"/>
      <c r="Q411"/>
      <c r="R411"/>
      <c r="S411"/>
      <c r="T411"/>
      <c r="U411"/>
      <c r="V411"/>
    </row>
  </sheetData>
  <sheetProtection/>
  <mergeCells count="1681">
    <mergeCell ref="D395:G395"/>
    <mergeCell ref="D396:G396"/>
    <mergeCell ref="D400:G400"/>
    <mergeCell ref="D401:G401"/>
    <mergeCell ref="D405:G405"/>
    <mergeCell ref="D406:G406"/>
    <mergeCell ref="C385:D385"/>
    <mergeCell ref="E385:F385"/>
    <mergeCell ref="G385:H385"/>
    <mergeCell ref="F389:G389"/>
    <mergeCell ref="F390:G390"/>
    <mergeCell ref="F391:G391"/>
    <mergeCell ref="B382:B383"/>
    <mergeCell ref="C382:D383"/>
    <mergeCell ref="E382:F383"/>
    <mergeCell ref="G382:H383"/>
    <mergeCell ref="C384:D384"/>
    <mergeCell ref="E384:F384"/>
    <mergeCell ref="G384:H384"/>
    <mergeCell ref="C377:D377"/>
    <mergeCell ref="E377:F377"/>
    <mergeCell ref="H377:I377"/>
    <mergeCell ref="K377:L377"/>
    <mergeCell ref="C378:D378"/>
    <mergeCell ref="E378:F378"/>
    <mergeCell ref="H378:I378"/>
    <mergeCell ref="K378:L378"/>
    <mergeCell ref="C375:D375"/>
    <mergeCell ref="E375:F375"/>
    <mergeCell ref="H375:I375"/>
    <mergeCell ref="K375:L375"/>
    <mergeCell ref="C376:D376"/>
    <mergeCell ref="E376:F376"/>
    <mergeCell ref="H376:I376"/>
    <mergeCell ref="K376:L376"/>
    <mergeCell ref="C373:D373"/>
    <mergeCell ref="E373:F373"/>
    <mergeCell ref="H373:I373"/>
    <mergeCell ref="K373:L373"/>
    <mergeCell ref="C374:D374"/>
    <mergeCell ref="E374:F374"/>
    <mergeCell ref="H374:I374"/>
    <mergeCell ref="K374:L374"/>
    <mergeCell ref="C371:D371"/>
    <mergeCell ref="E371:F371"/>
    <mergeCell ref="H371:I371"/>
    <mergeCell ref="K371:L371"/>
    <mergeCell ref="C372:D372"/>
    <mergeCell ref="E372:F372"/>
    <mergeCell ref="H372:I372"/>
    <mergeCell ref="K372:L372"/>
    <mergeCell ref="C369:D369"/>
    <mergeCell ref="E369:F369"/>
    <mergeCell ref="H369:I369"/>
    <mergeCell ref="K369:L369"/>
    <mergeCell ref="C370:D370"/>
    <mergeCell ref="E370:F370"/>
    <mergeCell ref="H370:I370"/>
    <mergeCell ref="K370:L370"/>
    <mergeCell ref="M366:M367"/>
    <mergeCell ref="H367:I367"/>
    <mergeCell ref="K367:L367"/>
    <mergeCell ref="C368:D368"/>
    <mergeCell ref="E368:F368"/>
    <mergeCell ref="H368:I368"/>
    <mergeCell ref="K368:L368"/>
    <mergeCell ref="C362:E362"/>
    <mergeCell ref="H362:I362"/>
    <mergeCell ref="J362:K362"/>
    <mergeCell ref="B366:B367"/>
    <mergeCell ref="C366:D367"/>
    <mergeCell ref="E366:F367"/>
    <mergeCell ref="H366:I366"/>
    <mergeCell ref="K366:L366"/>
    <mergeCell ref="C360:E360"/>
    <mergeCell ref="H360:I360"/>
    <mergeCell ref="J360:K360"/>
    <mergeCell ref="C361:E361"/>
    <mergeCell ref="H361:I361"/>
    <mergeCell ref="J361:K361"/>
    <mergeCell ref="B357:K357"/>
    <mergeCell ref="C358:E358"/>
    <mergeCell ref="H358:I358"/>
    <mergeCell ref="J358:K358"/>
    <mergeCell ref="C359:E359"/>
    <mergeCell ref="H359:I359"/>
    <mergeCell ref="J359:K359"/>
    <mergeCell ref="F343:H343"/>
    <mergeCell ref="F344:H344"/>
    <mergeCell ref="F345:H345"/>
    <mergeCell ref="F346:H346"/>
    <mergeCell ref="F347:H347"/>
    <mergeCell ref="F348:H348"/>
    <mergeCell ref="L333:M334"/>
    <mergeCell ref="N333:N334"/>
    <mergeCell ref="O333:O334"/>
    <mergeCell ref="F339:H339"/>
    <mergeCell ref="F340:H340"/>
    <mergeCell ref="B341:B342"/>
    <mergeCell ref="F341:H341"/>
    <mergeCell ref="G342:H342"/>
    <mergeCell ref="B333:B334"/>
    <mergeCell ref="C333:D334"/>
    <mergeCell ref="E333:F334"/>
    <mergeCell ref="G333:H334"/>
    <mergeCell ref="I333:I334"/>
    <mergeCell ref="J333:K334"/>
    <mergeCell ref="J331:K331"/>
    <mergeCell ref="L331:M331"/>
    <mergeCell ref="N331:N332"/>
    <mergeCell ref="E332:F332"/>
    <mergeCell ref="G332:H332"/>
    <mergeCell ref="J332:K332"/>
    <mergeCell ref="L332:M332"/>
    <mergeCell ref="L328:M329"/>
    <mergeCell ref="N328:N329"/>
    <mergeCell ref="O328:O329"/>
    <mergeCell ref="P328:P329"/>
    <mergeCell ref="Q328:Q329"/>
    <mergeCell ref="B331:B332"/>
    <mergeCell ref="C331:D332"/>
    <mergeCell ref="E331:F331"/>
    <mergeCell ref="G331:H331"/>
    <mergeCell ref="I331:I332"/>
    <mergeCell ref="B328:B329"/>
    <mergeCell ref="C328:D329"/>
    <mergeCell ref="E328:F329"/>
    <mergeCell ref="G328:H329"/>
    <mergeCell ref="I328:I329"/>
    <mergeCell ref="J328:K329"/>
    <mergeCell ref="N326:N327"/>
    <mergeCell ref="Q326:Q327"/>
    <mergeCell ref="E327:F327"/>
    <mergeCell ref="G327:H327"/>
    <mergeCell ref="J327:K327"/>
    <mergeCell ref="L327:M327"/>
    <mergeCell ref="L323:M324"/>
    <mergeCell ref="N323:N324"/>
    <mergeCell ref="O323:O324"/>
    <mergeCell ref="B326:B327"/>
    <mergeCell ref="C326:D327"/>
    <mergeCell ref="E326:F326"/>
    <mergeCell ref="G326:H326"/>
    <mergeCell ref="I326:I327"/>
    <mergeCell ref="J326:K326"/>
    <mergeCell ref="L326:M326"/>
    <mergeCell ref="B323:B324"/>
    <mergeCell ref="C323:D324"/>
    <mergeCell ref="E323:F324"/>
    <mergeCell ref="G323:H324"/>
    <mergeCell ref="I323:I324"/>
    <mergeCell ref="J323:K324"/>
    <mergeCell ref="J321:K321"/>
    <mergeCell ref="L321:M321"/>
    <mergeCell ref="N321:N322"/>
    <mergeCell ref="E322:F322"/>
    <mergeCell ref="G322:H322"/>
    <mergeCell ref="J322:K322"/>
    <mergeCell ref="L322:M322"/>
    <mergeCell ref="L318:M319"/>
    <mergeCell ref="N318:N319"/>
    <mergeCell ref="O318:O319"/>
    <mergeCell ref="P318:P319"/>
    <mergeCell ref="Q318:Q319"/>
    <mergeCell ref="B321:B322"/>
    <mergeCell ref="C321:D322"/>
    <mergeCell ref="E321:F321"/>
    <mergeCell ref="G321:H321"/>
    <mergeCell ref="I321:I322"/>
    <mergeCell ref="B318:B319"/>
    <mergeCell ref="C318:D319"/>
    <mergeCell ref="E318:F319"/>
    <mergeCell ref="G318:H319"/>
    <mergeCell ref="I318:I319"/>
    <mergeCell ref="J318:K319"/>
    <mergeCell ref="N316:N317"/>
    <mergeCell ref="Q316:Q317"/>
    <mergeCell ref="E317:F317"/>
    <mergeCell ref="G317:H317"/>
    <mergeCell ref="J317:K317"/>
    <mergeCell ref="L317:M317"/>
    <mergeCell ref="L313:M314"/>
    <mergeCell ref="N313:N314"/>
    <mergeCell ref="O313:O314"/>
    <mergeCell ref="B316:B317"/>
    <mergeCell ref="C316:D317"/>
    <mergeCell ref="E316:F316"/>
    <mergeCell ref="G316:H316"/>
    <mergeCell ref="I316:I317"/>
    <mergeCell ref="J316:K316"/>
    <mergeCell ref="L316:M316"/>
    <mergeCell ref="B313:B314"/>
    <mergeCell ref="C313:D314"/>
    <mergeCell ref="E313:F314"/>
    <mergeCell ref="G313:H314"/>
    <mergeCell ref="I313:I314"/>
    <mergeCell ref="J313:K314"/>
    <mergeCell ref="J311:K311"/>
    <mergeCell ref="L311:M311"/>
    <mergeCell ref="N311:N312"/>
    <mergeCell ref="E312:F312"/>
    <mergeCell ref="G312:H312"/>
    <mergeCell ref="J312:K312"/>
    <mergeCell ref="L312:M312"/>
    <mergeCell ref="L308:M309"/>
    <mergeCell ref="N308:N309"/>
    <mergeCell ref="O308:O309"/>
    <mergeCell ref="P308:P309"/>
    <mergeCell ref="Q308:Q309"/>
    <mergeCell ref="B311:B312"/>
    <mergeCell ref="C311:D312"/>
    <mergeCell ref="E311:F311"/>
    <mergeCell ref="G311:H311"/>
    <mergeCell ref="I311:I312"/>
    <mergeCell ref="B308:B309"/>
    <mergeCell ref="C308:D309"/>
    <mergeCell ref="E308:F309"/>
    <mergeCell ref="G308:H309"/>
    <mergeCell ref="I308:I309"/>
    <mergeCell ref="J308:K309"/>
    <mergeCell ref="N306:N307"/>
    <mergeCell ref="Q306:Q307"/>
    <mergeCell ref="E307:F307"/>
    <mergeCell ref="G307:H307"/>
    <mergeCell ref="J307:K307"/>
    <mergeCell ref="L307:M307"/>
    <mergeCell ref="L303:M304"/>
    <mergeCell ref="N303:N304"/>
    <mergeCell ref="O303:O304"/>
    <mergeCell ref="B306:B307"/>
    <mergeCell ref="C306:D307"/>
    <mergeCell ref="E306:F306"/>
    <mergeCell ref="G306:H306"/>
    <mergeCell ref="I306:I307"/>
    <mergeCell ref="J306:K306"/>
    <mergeCell ref="L306:M306"/>
    <mergeCell ref="B303:B304"/>
    <mergeCell ref="C303:D304"/>
    <mergeCell ref="E303:F304"/>
    <mergeCell ref="G303:H304"/>
    <mergeCell ref="I303:I304"/>
    <mergeCell ref="J303:K304"/>
    <mergeCell ref="J301:K301"/>
    <mergeCell ref="L301:M301"/>
    <mergeCell ref="N301:N302"/>
    <mergeCell ref="E302:F302"/>
    <mergeCell ref="G302:H302"/>
    <mergeCell ref="J302:K302"/>
    <mergeCell ref="L302:M302"/>
    <mergeCell ref="L298:M299"/>
    <mergeCell ref="N298:N299"/>
    <mergeCell ref="O298:O299"/>
    <mergeCell ref="P298:P299"/>
    <mergeCell ref="Q298:Q299"/>
    <mergeCell ref="B301:B302"/>
    <mergeCell ref="C301:D302"/>
    <mergeCell ref="E301:F301"/>
    <mergeCell ref="G301:H301"/>
    <mergeCell ref="I301:I302"/>
    <mergeCell ref="B298:B299"/>
    <mergeCell ref="C298:D299"/>
    <mergeCell ref="E298:F299"/>
    <mergeCell ref="G298:H299"/>
    <mergeCell ref="I298:I299"/>
    <mergeCell ref="J298:K299"/>
    <mergeCell ref="N296:N297"/>
    <mergeCell ref="Q296:Q297"/>
    <mergeCell ref="E297:F297"/>
    <mergeCell ref="G297:H297"/>
    <mergeCell ref="J297:K297"/>
    <mergeCell ref="L297:M297"/>
    <mergeCell ref="L293:M294"/>
    <mergeCell ref="N293:N294"/>
    <mergeCell ref="O293:O294"/>
    <mergeCell ref="B296:B297"/>
    <mergeCell ref="C296:D297"/>
    <mergeCell ref="E296:F296"/>
    <mergeCell ref="G296:H296"/>
    <mergeCell ref="I296:I297"/>
    <mergeCell ref="J296:K296"/>
    <mergeCell ref="L296:M296"/>
    <mergeCell ref="B293:B294"/>
    <mergeCell ref="C293:D294"/>
    <mergeCell ref="E293:F294"/>
    <mergeCell ref="G293:H294"/>
    <mergeCell ref="I293:I294"/>
    <mergeCell ref="J293:K294"/>
    <mergeCell ref="J291:K291"/>
    <mergeCell ref="L291:M291"/>
    <mergeCell ref="N291:N292"/>
    <mergeCell ref="E292:F292"/>
    <mergeCell ref="G292:H292"/>
    <mergeCell ref="J292:K292"/>
    <mergeCell ref="L292:M292"/>
    <mergeCell ref="L288:M289"/>
    <mergeCell ref="N288:N289"/>
    <mergeCell ref="O288:O289"/>
    <mergeCell ref="P288:P289"/>
    <mergeCell ref="Q288:Q289"/>
    <mergeCell ref="B291:B292"/>
    <mergeCell ref="C291:D292"/>
    <mergeCell ref="E291:F291"/>
    <mergeCell ref="G291:H291"/>
    <mergeCell ref="I291:I292"/>
    <mergeCell ref="B288:B289"/>
    <mergeCell ref="C288:D289"/>
    <mergeCell ref="E288:F289"/>
    <mergeCell ref="G288:H289"/>
    <mergeCell ref="I288:I289"/>
    <mergeCell ref="J288:K289"/>
    <mergeCell ref="N286:N287"/>
    <mergeCell ref="Q286:Q287"/>
    <mergeCell ref="E287:F287"/>
    <mergeCell ref="G287:H287"/>
    <mergeCell ref="J287:K287"/>
    <mergeCell ref="L287:M287"/>
    <mergeCell ref="L283:M284"/>
    <mergeCell ref="N283:N284"/>
    <mergeCell ref="O283:O284"/>
    <mergeCell ref="B286:B287"/>
    <mergeCell ref="C286:D287"/>
    <mergeCell ref="E286:F286"/>
    <mergeCell ref="G286:H286"/>
    <mergeCell ref="I286:I287"/>
    <mergeCell ref="J286:K286"/>
    <mergeCell ref="L286:M286"/>
    <mergeCell ref="B283:B284"/>
    <mergeCell ref="C283:D284"/>
    <mergeCell ref="E283:F284"/>
    <mergeCell ref="G283:H284"/>
    <mergeCell ref="I283:I284"/>
    <mergeCell ref="J283:K284"/>
    <mergeCell ref="J281:K281"/>
    <mergeCell ref="L281:M281"/>
    <mergeCell ref="N281:N282"/>
    <mergeCell ref="E282:F282"/>
    <mergeCell ref="G282:H282"/>
    <mergeCell ref="J282:K282"/>
    <mergeCell ref="L282:M282"/>
    <mergeCell ref="L278:M279"/>
    <mergeCell ref="N278:N279"/>
    <mergeCell ref="O278:O279"/>
    <mergeCell ref="P278:P279"/>
    <mergeCell ref="Q278:Q279"/>
    <mergeCell ref="B281:B282"/>
    <mergeCell ref="C281:D282"/>
    <mergeCell ref="E281:F281"/>
    <mergeCell ref="G281:H281"/>
    <mergeCell ref="I281:I282"/>
    <mergeCell ref="B278:B279"/>
    <mergeCell ref="C278:D279"/>
    <mergeCell ref="E278:F279"/>
    <mergeCell ref="G278:H279"/>
    <mergeCell ref="I278:I279"/>
    <mergeCell ref="J278:K279"/>
    <mergeCell ref="L276:M276"/>
    <mergeCell ref="N276:N277"/>
    <mergeCell ref="Q276:Q277"/>
    <mergeCell ref="E277:F277"/>
    <mergeCell ref="G277:H277"/>
    <mergeCell ref="J277:K277"/>
    <mergeCell ref="L277:M277"/>
    <mergeCell ref="L271:M272"/>
    <mergeCell ref="N271:O272"/>
    <mergeCell ref="P271:P272"/>
    <mergeCell ref="Q271:R272"/>
    <mergeCell ref="B276:B277"/>
    <mergeCell ref="C276:D277"/>
    <mergeCell ref="E276:F276"/>
    <mergeCell ref="G276:H276"/>
    <mergeCell ref="I276:I277"/>
    <mergeCell ref="J276:K276"/>
    <mergeCell ref="L269:M270"/>
    <mergeCell ref="N269:O270"/>
    <mergeCell ref="P269:P270"/>
    <mergeCell ref="Q269:R270"/>
    <mergeCell ref="B271:B272"/>
    <mergeCell ref="C271:D272"/>
    <mergeCell ref="E271:F272"/>
    <mergeCell ref="G271:H272"/>
    <mergeCell ref="I271:I272"/>
    <mergeCell ref="J271:K272"/>
    <mergeCell ref="B269:B270"/>
    <mergeCell ref="C269:D270"/>
    <mergeCell ref="E269:F270"/>
    <mergeCell ref="G269:H270"/>
    <mergeCell ref="I269:I270"/>
    <mergeCell ref="J269:K270"/>
    <mergeCell ref="J267:K267"/>
    <mergeCell ref="L267:M267"/>
    <mergeCell ref="N267:O267"/>
    <mergeCell ref="Q267:R267"/>
    <mergeCell ref="E268:F268"/>
    <mergeCell ref="G268:H268"/>
    <mergeCell ref="J268:K268"/>
    <mergeCell ref="L268:M268"/>
    <mergeCell ref="N268:O268"/>
    <mergeCell ref="Q268:R268"/>
    <mergeCell ref="C262:F262"/>
    <mergeCell ref="G262:I262"/>
    <mergeCell ref="C263:F263"/>
    <mergeCell ref="G263:I263"/>
    <mergeCell ref="C265:G265"/>
    <mergeCell ref="B267:B268"/>
    <mergeCell ref="C267:D268"/>
    <mergeCell ref="E267:F267"/>
    <mergeCell ref="G267:H267"/>
    <mergeCell ref="I267:I268"/>
    <mergeCell ref="C257:D257"/>
    <mergeCell ref="B259:B260"/>
    <mergeCell ref="C259:E260"/>
    <mergeCell ref="F259:J260"/>
    <mergeCell ref="C261:F261"/>
    <mergeCell ref="G261:I261"/>
    <mergeCell ref="E253:F253"/>
    <mergeCell ref="G253:H253"/>
    <mergeCell ref="I253:J253"/>
    <mergeCell ref="K253:L253"/>
    <mergeCell ref="M253:N253"/>
    <mergeCell ref="B255:T255"/>
    <mergeCell ref="K251:L251"/>
    <mergeCell ref="M251:N251"/>
    <mergeCell ref="E252:F252"/>
    <mergeCell ref="G252:H252"/>
    <mergeCell ref="I252:J252"/>
    <mergeCell ref="K252:L252"/>
    <mergeCell ref="M252:N252"/>
    <mergeCell ref="E250:F250"/>
    <mergeCell ref="G250:H250"/>
    <mergeCell ref="I250:J250"/>
    <mergeCell ref="K250:L250"/>
    <mergeCell ref="M250:N250"/>
    <mergeCell ref="B251:B253"/>
    <mergeCell ref="C251:D253"/>
    <mergeCell ref="E251:F251"/>
    <mergeCell ref="G251:H251"/>
    <mergeCell ref="I251:J251"/>
    <mergeCell ref="M248:N248"/>
    <mergeCell ref="E249:F249"/>
    <mergeCell ref="G249:H249"/>
    <mergeCell ref="I249:J249"/>
    <mergeCell ref="K249:L249"/>
    <mergeCell ref="M249:N249"/>
    <mergeCell ref="M245:N246"/>
    <mergeCell ref="I247:J247"/>
    <mergeCell ref="K247:L247"/>
    <mergeCell ref="M247:N247"/>
    <mergeCell ref="B248:B250"/>
    <mergeCell ref="C248:D250"/>
    <mergeCell ref="E248:F248"/>
    <mergeCell ref="G248:H248"/>
    <mergeCell ref="I248:J248"/>
    <mergeCell ref="K248:L248"/>
    <mergeCell ref="B245:B247"/>
    <mergeCell ref="C245:D247"/>
    <mergeCell ref="E245:F247"/>
    <mergeCell ref="G245:H247"/>
    <mergeCell ref="I245:J246"/>
    <mergeCell ref="K245:L246"/>
    <mergeCell ref="C243:N243"/>
    <mergeCell ref="C244:D244"/>
    <mergeCell ref="E244:F244"/>
    <mergeCell ref="G244:H244"/>
    <mergeCell ref="I244:J244"/>
    <mergeCell ref="K244:L244"/>
    <mergeCell ref="M244:N244"/>
    <mergeCell ref="E239:F239"/>
    <mergeCell ref="G239:H239"/>
    <mergeCell ref="I239:J239"/>
    <mergeCell ref="K239:L239"/>
    <mergeCell ref="M239:N239"/>
    <mergeCell ref="C241:E241"/>
    <mergeCell ref="F241:H241"/>
    <mergeCell ref="I241:N242"/>
    <mergeCell ref="C242:E242"/>
    <mergeCell ref="F242:H242"/>
    <mergeCell ref="K237:L237"/>
    <mergeCell ref="M237:N237"/>
    <mergeCell ref="E238:F238"/>
    <mergeCell ref="G238:H238"/>
    <mergeCell ref="I238:J238"/>
    <mergeCell ref="K238:L238"/>
    <mergeCell ref="M238:N238"/>
    <mergeCell ref="E236:F236"/>
    <mergeCell ref="G236:H236"/>
    <mergeCell ref="I236:J236"/>
    <mergeCell ref="K236:L236"/>
    <mergeCell ref="M236:N236"/>
    <mergeCell ref="B237:B239"/>
    <mergeCell ref="C237:D239"/>
    <mergeCell ref="E237:F237"/>
    <mergeCell ref="G237:H237"/>
    <mergeCell ref="I237:J237"/>
    <mergeCell ref="M234:N234"/>
    <mergeCell ref="E235:F235"/>
    <mergeCell ref="G235:H235"/>
    <mergeCell ref="I235:J235"/>
    <mergeCell ref="K235:L235"/>
    <mergeCell ref="M235:N235"/>
    <mergeCell ref="M231:N232"/>
    <mergeCell ref="I233:J233"/>
    <mergeCell ref="K233:L233"/>
    <mergeCell ref="M233:N233"/>
    <mergeCell ref="B234:B236"/>
    <mergeCell ref="C234:D236"/>
    <mergeCell ref="E234:F234"/>
    <mergeCell ref="G234:H234"/>
    <mergeCell ref="I234:J234"/>
    <mergeCell ref="K234:L234"/>
    <mergeCell ref="B231:B233"/>
    <mergeCell ref="C231:D233"/>
    <mergeCell ref="E231:F233"/>
    <mergeCell ref="G231:H233"/>
    <mergeCell ref="I231:J232"/>
    <mergeCell ref="K231:L232"/>
    <mergeCell ref="C229:N229"/>
    <mergeCell ref="C230:D230"/>
    <mergeCell ref="E230:F230"/>
    <mergeCell ref="G230:H230"/>
    <mergeCell ref="I230:J230"/>
    <mergeCell ref="K230:L230"/>
    <mergeCell ref="M230:N230"/>
    <mergeCell ref="E225:F225"/>
    <mergeCell ref="G225:H225"/>
    <mergeCell ref="I225:J225"/>
    <mergeCell ref="K225:L225"/>
    <mergeCell ref="M225:N225"/>
    <mergeCell ref="C227:E227"/>
    <mergeCell ref="F227:H227"/>
    <mergeCell ref="I227:N228"/>
    <mergeCell ref="C228:E228"/>
    <mergeCell ref="F228:H228"/>
    <mergeCell ref="K223:L223"/>
    <mergeCell ref="M223:N223"/>
    <mergeCell ref="E224:F224"/>
    <mergeCell ref="G224:H224"/>
    <mergeCell ref="I224:J224"/>
    <mergeCell ref="K224:L224"/>
    <mergeCell ref="M224:N224"/>
    <mergeCell ref="E222:F222"/>
    <mergeCell ref="G222:H222"/>
    <mergeCell ref="I222:J222"/>
    <mergeCell ref="K222:L222"/>
    <mergeCell ref="M222:N222"/>
    <mergeCell ref="B223:B225"/>
    <mergeCell ref="C223:D225"/>
    <mergeCell ref="E223:F223"/>
    <mergeCell ref="G223:H223"/>
    <mergeCell ref="I223:J223"/>
    <mergeCell ref="M220:N220"/>
    <mergeCell ref="E221:F221"/>
    <mergeCell ref="G221:H221"/>
    <mergeCell ref="I221:J221"/>
    <mergeCell ref="K221:L221"/>
    <mergeCell ref="M221:N221"/>
    <mergeCell ref="M217:N218"/>
    <mergeCell ref="I219:J219"/>
    <mergeCell ref="K219:L219"/>
    <mergeCell ref="M219:N219"/>
    <mergeCell ref="B220:B222"/>
    <mergeCell ref="C220:D222"/>
    <mergeCell ref="E220:F220"/>
    <mergeCell ref="G220:H220"/>
    <mergeCell ref="I220:J220"/>
    <mergeCell ref="K220:L220"/>
    <mergeCell ref="B217:B219"/>
    <mergeCell ref="C217:D219"/>
    <mergeCell ref="E217:F219"/>
    <mergeCell ref="G217:H219"/>
    <mergeCell ref="I217:J218"/>
    <mergeCell ref="K217:L218"/>
    <mergeCell ref="C215:N215"/>
    <mergeCell ref="C216:D216"/>
    <mergeCell ref="E216:F216"/>
    <mergeCell ref="G216:H216"/>
    <mergeCell ref="I216:J216"/>
    <mergeCell ref="K216:L216"/>
    <mergeCell ref="M216:N216"/>
    <mergeCell ref="E211:F211"/>
    <mergeCell ref="G211:H211"/>
    <mergeCell ref="I211:J211"/>
    <mergeCell ref="K211:L211"/>
    <mergeCell ref="M211:N211"/>
    <mergeCell ref="C213:E213"/>
    <mergeCell ref="F213:H213"/>
    <mergeCell ref="I213:N214"/>
    <mergeCell ref="C214:E214"/>
    <mergeCell ref="F214:H214"/>
    <mergeCell ref="K209:L209"/>
    <mergeCell ref="M209:N209"/>
    <mergeCell ref="E210:F210"/>
    <mergeCell ref="G210:H210"/>
    <mergeCell ref="I210:J210"/>
    <mergeCell ref="K210:L210"/>
    <mergeCell ref="M210:N210"/>
    <mergeCell ref="E208:F208"/>
    <mergeCell ref="G208:H208"/>
    <mergeCell ref="I208:J208"/>
    <mergeCell ref="K208:L208"/>
    <mergeCell ref="M208:N208"/>
    <mergeCell ref="B209:B211"/>
    <mergeCell ref="C209:D211"/>
    <mergeCell ref="E209:F209"/>
    <mergeCell ref="G209:H209"/>
    <mergeCell ref="I209:J209"/>
    <mergeCell ref="M206:N206"/>
    <mergeCell ref="E207:F207"/>
    <mergeCell ref="G207:H207"/>
    <mergeCell ref="I207:J207"/>
    <mergeCell ref="K207:L207"/>
    <mergeCell ref="M207:N207"/>
    <mergeCell ref="M203:N204"/>
    <mergeCell ref="I205:J205"/>
    <mergeCell ref="K205:L205"/>
    <mergeCell ref="M205:N205"/>
    <mergeCell ref="B206:B208"/>
    <mergeCell ref="C206:D208"/>
    <mergeCell ref="E206:F206"/>
    <mergeCell ref="G206:H206"/>
    <mergeCell ref="I206:J206"/>
    <mergeCell ref="K206:L206"/>
    <mergeCell ref="B203:B205"/>
    <mergeCell ref="C203:D205"/>
    <mergeCell ref="E203:F205"/>
    <mergeCell ref="G203:H205"/>
    <mergeCell ref="I203:J204"/>
    <mergeCell ref="K203:L204"/>
    <mergeCell ref="C201:N201"/>
    <mergeCell ref="C202:D202"/>
    <mergeCell ref="E202:F202"/>
    <mergeCell ref="G202:H202"/>
    <mergeCell ref="I202:J202"/>
    <mergeCell ref="K202:L202"/>
    <mergeCell ref="M202:N202"/>
    <mergeCell ref="E197:F197"/>
    <mergeCell ref="G197:H197"/>
    <mergeCell ref="I197:J197"/>
    <mergeCell ref="K197:L197"/>
    <mergeCell ref="M197:N197"/>
    <mergeCell ref="C199:E199"/>
    <mergeCell ref="F199:H199"/>
    <mergeCell ref="I199:N200"/>
    <mergeCell ref="C200:E200"/>
    <mergeCell ref="F200:H200"/>
    <mergeCell ref="K195:L195"/>
    <mergeCell ref="M195:N195"/>
    <mergeCell ref="E196:F196"/>
    <mergeCell ref="G196:H196"/>
    <mergeCell ref="I196:J196"/>
    <mergeCell ref="K196:L196"/>
    <mergeCell ref="M196:N196"/>
    <mergeCell ref="E194:F194"/>
    <mergeCell ref="G194:H194"/>
    <mergeCell ref="I194:J194"/>
    <mergeCell ref="K194:L194"/>
    <mergeCell ref="M194:N194"/>
    <mergeCell ref="B195:B197"/>
    <mergeCell ref="C195:D197"/>
    <mergeCell ref="E195:F195"/>
    <mergeCell ref="G195:H195"/>
    <mergeCell ref="I195:J195"/>
    <mergeCell ref="M192:N192"/>
    <mergeCell ref="E193:F193"/>
    <mergeCell ref="G193:H193"/>
    <mergeCell ref="I193:J193"/>
    <mergeCell ref="K193:L193"/>
    <mergeCell ref="M193:N193"/>
    <mergeCell ref="M189:N190"/>
    <mergeCell ref="I191:J191"/>
    <mergeCell ref="K191:L191"/>
    <mergeCell ref="M191:N191"/>
    <mergeCell ref="B192:B194"/>
    <mergeCell ref="C192:D194"/>
    <mergeCell ref="E192:F192"/>
    <mergeCell ref="G192:H192"/>
    <mergeCell ref="I192:J192"/>
    <mergeCell ref="K192:L192"/>
    <mergeCell ref="B189:B191"/>
    <mergeCell ref="C189:D191"/>
    <mergeCell ref="E189:F191"/>
    <mergeCell ref="G189:H191"/>
    <mergeCell ref="I189:J190"/>
    <mergeCell ref="K189:L190"/>
    <mergeCell ref="C187:N187"/>
    <mergeCell ref="C188:D188"/>
    <mergeCell ref="E188:F188"/>
    <mergeCell ref="G188:H188"/>
    <mergeCell ref="I188:J188"/>
    <mergeCell ref="K188:L188"/>
    <mergeCell ref="M188:N188"/>
    <mergeCell ref="E183:F183"/>
    <mergeCell ref="G183:H183"/>
    <mergeCell ref="I183:J183"/>
    <mergeCell ref="K183:L183"/>
    <mergeCell ref="M183:N183"/>
    <mergeCell ref="C185:E185"/>
    <mergeCell ref="F185:H185"/>
    <mergeCell ref="I185:N186"/>
    <mergeCell ref="C186:E186"/>
    <mergeCell ref="F186:H186"/>
    <mergeCell ref="K181:L181"/>
    <mergeCell ref="M181:N181"/>
    <mergeCell ref="E182:F182"/>
    <mergeCell ref="G182:H182"/>
    <mergeCell ref="I182:J182"/>
    <mergeCell ref="K182:L182"/>
    <mergeCell ref="M182:N182"/>
    <mergeCell ref="E180:F180"/>
    <mergeCell ref="G180:H180"/>
    <mergeCell ref="I180:J180"/>
    <mergeCell ref="K180:L180"/>
    <mergeCell ref="M180:N180"/>
    <mergeCell ref="B181:B183"/>
    <mergeCell ref="C181:D183"/>
    <mergeCell ref="E181:F181"/>
    <mergeCell ref="G181:H181"/>
    <mergeCell ref="I181:J181"/>
    <mergeCell ref="M178:N178"/>
    <mergeCell ref="E179:F179"/>
    <mergeCell ref="G179:H179"/>
    <mergeCell ref="I179:J179"/>
    <mergeCell ref="K179:L179"/>
    <mergeCell ref="M179:N179"/>
    <mergeCell ref="M175:N176"/>
    <mergeCell ref="I177:J177"/>
    <mergeCell ref="K177:L177"/>
    <mergeCell ref="M177:N177"/>
    <mergeCell ref="B178:B180"/>
    <mergeCell ref="C178:D180"/>
    <mergeCell ref="E178:F178"/>
    <mergeCell ref="G178:H178"/>
    <mergeCell ref="I178:J178"/>
    <mergeCell ref="K178:L178"/>
    <mergeCell ref="B175:B177"/>
    <mergeCell ref="C175:D177"/>
    <mergeCell ref="E175:F177"/>
    <mergeCell ref="G175:H177"/>
    <mergeCell ref="I175:J176"/>
    <mergeCell ref="K175:L176"/>
    <mergeCell ref="C174:D174"/>
    <mergeCell ref="E174:F174"/>
    <mergeCell ref="G174:H174"/>
    <mergeCell ref="I174:J174"/>
    <mergeCell ref="K174:L174"/>
    <mergeCell ref="M174:N174"/>
    <mergeCell ref="C171:E171"/>
    <mergeCell ref="F171:H171"/>
    <mergeCell ref="I171:N172"/>
    <mergeCell ref="C172:E172"/>
    <mergeCell ref="F172:H172"/>
    <mergeCell ref="C173:N173"/>
    <mergeCell ref="Q168:R168"/>
    <mergeCell ref="S168:T168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M167:N167"/>
    <mergeCell ref="O167:P167"/>
    <mergeCell ref="Q167:R167"/>
    <mergeCell ref="S167:T167"/>
    <mergeCell ref="E168:F168"/>
    <mergeCell ref="G168:H168"/>
    <mergeCell ref="I168:J168"/>
    <mergeCell ref="K168:L168"/>
    <mergeCell ref="M168:N168"/>
    <mergeCell ref="O168:P168"/>
    <mergeCell ref="B167:B169"/>
    <mergeCell ref="C167:D169"/>
    <mergeCell ref="E167:F167"/>
    <mergeCell ref="G167:H167"/>
    <mergeCell ref="I167:J167"/>
    <mergeCell ref="K167:L167"/>
    <mergeCell ref="Q165:R165"/>
    <mergeCell ref="S165:T165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M164:N164"/>
    <mergeCell ref="O164:P164"/>
    <mergeCell ref="Q164:R164"/>
    <mergeCell ref="S164:T164"/>
    <mergeCell ref="E165:F165"/>
    <mergeCell ref="G165:H165"/>
    <mergeCell ref="I165:J165"/>
    <mergeCell ref="K165:L165"/>
    <mergeCell ref="M165:N165"/>
    <mergeCell ref="O165:P165"/>
    <mergeCell ref="B164:B166"/>
    <mergeCell ref="C164:D166"/>
    <mergeCell ref="E164:F164"/>
    <mergeCell ref="G164:H164"/>
    <mergeCell ref="I164:J164"/>
    <mergeCell ref="K164:L164"/>
    <mergeCell ref="O161:P162"/>
    <mergeCell ref="Q161:R162"/>
    <mergeCell ref="S161:T162"/>
    <mergeCell ref="I163:J163"/>
    <mergeCell ref="K163:L163"/>
    <mergeCell ref="M163:N163"/>
    <mergeCell ref="O163:P163"/>
    <mergeCell ref="Q163:R163"/>
    <mergeCell ref="S163:T163"/>
    <mergeCell ref="O160:P160"/>
    <mergeCell ref="Q160:R160"/>
    <mergeCell ref="S160:T160"/>
    <mergeCell ref="B161:B163"/>
    <mergeCell ref="C161:D163"/>
    <mergeCell ref="E161:F163"/>
    <mergeCell ref="G161:H163"/>
    <mergeCell ref="I161:J162"/>
    <mergeCell ref="K161:L162"/>
    <mergeCell ref="M161:N162"/>
    <mergeCell ref="C160:D160"/>
    <mergeCell ref="E160:F160"/>
    <mergeCell ref="G160:H160"/>
    <mergeCell ref="I160:J160"/>
    <mergeCell ref="K160:L160"/>
    <mergeCell ref="M160:N160"/>
    <mergeCell ref="C157:E157"/>
    <mergeCell ref="F157:H157"/>
    <mergeCell ref="I157:T158"/>
    <mergeCell ref="C158:E158"/>
    <mergeCell ref="F158:H158"/>
    <mergeCell ref="C159:T159"/>
    <mergeCell ref="Q153:R153"/>
    <mergeCell ref="S153:T153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M152:N152"/>
    <mergeCell ref="O152:P152"/>
    <mergeCell ref="Q152:R152"/>
    <mergeCell ref="S152:T152"/>
    <mergeCell ref="E153:F153"/>
    <mergeCell ref="G153:H153"/>
    <mergeCell ref="I153:J153"/>
    <mergeCell ref="K153:L153"/>
    <mergeCell ref="M153:N153"/>
    <mergeCell ref="O153:P153"/>
    <mergeCell ref="B152:B154"/>
    <mergeCell ref="C152:D154"/>
    <mergeCell ref="E152:F152"/>
    <mergeCell ref="G152:H152"/>
    <mergeCell ref="I152:J152"/>
    <mergeCell ref="K152:L152"/>
    <mergeCell ref="Q150:R150"/>
    <mergeCell ref="S150:T150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M149:N149"/>
    <mergeCell ref="O149:P149"/>
    <mergeCell ref="Q149:R149"/>
    <mergeCell ref="S149:T149"/>
    <mergeCell ref="E150:F150"/>
    <mergeCell ref="G150:H150"/>
    <mergeCell ref="I150:J150"/>
    <mergeCell ref="K150:L150"/>
    <mergeCell ref="M150:N150"/>
    <mergeCell ref="O150:P150"/>
    <mergeCell ref="B149:B151"/>
    <mergeCell ref="C149:D151"/>
    <mergeCell ref="E149:F149"/>
    <mergeCell ref="G149:H149"/>
    <mergeCell ref="I149:J149"/>
    <mergeCell ref="K149:L149"/>
    <mergeCell ref="O146:P147"/>
    <mergeCell ref="Q146:R147"/>
    <mergeCell ref="S146:T147"/>
    <mergeCell ref="I148:J148"/>
    <mergeCell ref="K148:L148"/>
    <mergeCell ref="M148:N148"/>
    <mergeCell ref="O148:P148"/>
    <mergeCell ref="Q148:R148"/>
    <mergeCell ref="S148:T148"/>
    <mergeCell ref="O145:P145"/>
    <mergeCell ref="Q145:R145"/>
    <mergeCell ref="S145:T145"/>
    <mergeCell ref="B146:B148"/>
    <mergeCell ref="C146:D148"/>
    <mergeCell ref="E146:F148"/>
    <mergeCell ref="G146:H148"/>
    <mergeCell ref="I146:J147"/>
    <mergeCell ref="K146:L147"/>
    <mergeCell ref="M146:N147"/>
    <mergeCell ref="C145:D145"/>
    <mergeCell ref="E145:F145"/>
    <mergeCell ref="G145:H145"/>
    <mergeCell ref="I145:J145"/>
    <mergeCell ref="K145:L145"/>
    <mergeCell ref="M145:N145"/>
    <mergeCell ref="C142:E142"/>
    <mergeCell ref="F142:H142"/>
    <mergeCell ref="I142:T143"/>
    <mergeCell ref="C143:E143"/>
    <mergeCell ref="F143:H143"/>
    <mergeCell ref="C144:T144"/>
    <mergeCell ref="Q139:R139"/>
    <mergeCell ref="S139:T139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M138:N138"/>
    <mergeCell ref="O138:P138"/>
    <mergeCell ref="Q138:R138"/>
    <mergeCell ref="S138:T138"/>
    <mergeCell ref="E139:F139"/>
    <mergeCell ref="G139:H139"/>
    <mergeCell ref="I139:J139"/>
    <mergeCell ref="K139:L139"/>
    <mergeCell ref="M139:N139"/>
    <mergeCell ref="O139:P139"/>
    <mergeCell ref="B138:B140"/>
    <mergeCell ref="C138:D140"/>
    <mergeCell ref="E138:F138"/>
    <mergeCell ref="G138:H138"/>
    <mergeCell ref="I138:J138"/>
    <mergeCell ref="K138:L138"/>
    <mergeCell ref="Q136:R136"/>
    <mergeCell ref="S136:T136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M135:N135"/>
    <mergeCell ref="O135:P135"/>
    <mergeCell ref="Q135:R135"/>
    <mergeCell ref="S135:T135"/>
    <mergeCell ref="E136:F136"/>
    <mergeCell ref="G136:H136"/>
    <mergeCell ref="I136:J136"/>
    <mergeCell ref="K136:L136"/>
    <mergeCell ref="M136:N136"/>
    <mergeCell ref="O136:P136"/>
    <mergeCell ref="B135:B137"/>
    <mergeCell ref="C135:D137"/>
    <mergeCell ref="E135:F135"/>
    <mergeCell ref="G135:H135"/>
    <mergeCell ref="I135:J135"/>
    <mergeCell ref="K135:L135"/>
    <mergeCell ref="O132:P133"/>
    <mergeCell ref="Q132:R133"/>
    <mergeCell ref="S132:T133"/>
    <mergeCell ref="I134:J134"/>
    <mergeCell ref="K134:L134"/>
    <mergeCell ref="M134:N134"/>
    <mergeCell ref="O134:P134"/>
    <mergeCell ref="Q134:R134"/>
    <mergeCell ref="S134:T134"/>
    <mergeCell ref="O131:P131"/>
    <mergeCell ref="Q131:R131"/>
    <mergeCell ref="S131:T131"/>
    <mergeCell ref="B132:B134"/>
    <mergeCell ref="C132:D134"/>
    <mergeCell ref="E132:F134"/>
    <mergeCell ref="G132:H134"/>
    <mergeCell ref="I132:J133"/>
    <mergeCell ref="K132:L133"/>
    <mergeCell ref="M132:N133"/>
    <mergeCell ref="C131:D131"/>
    <mergeCell ref="E131:F131"/>
    <mergeCell ref="G131:H131"/>
    <mergeCell ref="I131:J131"/>
    <mergeCell ref="K131:L131"/>
    <mergeCell ref="M131:N131"/>
    <mergeCell ref="C128:E128"/>
    <mergeCell ref="F128:H128"/>
    <mergeCell ref="I128:T129"/>
    <mergeCell ref="C129:E129"/>
    <mergeCell ref="F129:H129"/>
    <mergeCell ref="C130:T130"/>
    <mergeCell ref="Q125:R125"/>
    <mergeCell ref="S125:T125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M124:N124"/>
    <mergeCell ref="O124:P124"/>
    <mergeCell ref="Q124:R124"/>
    <mergeCell ref="S124:T124"/>
    <mergeCell ref="E125:F125"/>
    <mergeCell ref="G125:H125"/>
    <mergeCell ref="I125:J125"/>
    <mergeCell ref="K125:L125"/>
    <mergeCell ref="M125:N125"/>
    <mergeCell ref="O125:P125"/>
    <mergeCell ref="B124:B126"/>
    <mergeCell ref="C124:D126"/>
    <mergeCell ref="E124:F124"/>
    <mergeCell ref="G124:H124"/>
    <mergeCell ref="I124:J124"/>
    <mergeCell ref="K124:L124"/>
    <mergeCell ref="Q122:R122"/>
    <mergeCell ref="S122:T122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M121:N121"/>
    <mergeCell ref="O121:P121"/>
    <mergeCell ref="Q121:R121"/>
    <mergeCell ref="S121:T121"/>
    <mergeCell ref="E122:F122"/>
    <mergeCell ref="G122:H122"/>
    <mergeCell ref="I122:J122"/>
    <mergeCell ref="K122:L122"/>
    <mergeCell ref="M122:N122"/>
    <mergeCell ref="O122:P122"/>
    <mergeCell ref="B121:B123"/>
    <mergeCell ref="C121:D123"/>
    <mergeCell ref="E121:F121"/>
    <mergeCell ref="G121:H121"/>
    <mergeCell ref="I121:J121"/>
    <mergeCell ref="K121:L121"/>
    <mergeCell ref="O118:P119"/>
    <mergeCell ref="Q118:R119"/>
    <mergeCell ref="S118:T119"/>
    <mergeCell ref="I120:J120"/>
    <mergeCell ref="K120:L120"/>
    <mergeCell ref="M120:N120"/>
    <mergeCell ref="O120:P120"/>
    <mergeCell ref="Q120:R120"/>
    <mergeCell ref="S120:T120"/>
    <mergeCell ref="O117:P117"/>
    <mergeCell ref="Q117:R117"/>
    <mergeCell ref="S117:T117"/>
    <mergeCell ref="B118:B120"/>
    <mergeCell ref="C118:D120"/>
    <mergeCell ref="E118:F120"/>
    <mergeCell ref="G118:H120"/>
    <mergeCell ref="I118:J119"/>
    <mergeCell ref="K118:L119"/>
    <mergeCell ref="M118:N119"/>
    <mergeCell ref="C117:D117"/>
    <mergeCell ref="E117:F117"/>
    <mergeCell ref="G117:H117"/>
    <mergeCell ref="I117:J117"/>
    <mergeCell ref="K117:L117"/>
    <mergeCell ref="M117:N117"/>
    <mergeCell ref="C114:E114"/>
    <mergeCell ref="F114:H114"/>
    <mergeCell ref="I114:T115"/>
    <mergeCell ref="C115:E115"/>
    <mergeCell ref="F115:H115"/>
    <mergeCell ref="C116:T116"/>
    <mergeCell ref="Q111:R111"/>
    <mergeCell ref="S111:T111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M110:N110"/>
    <mergeCell ref="O110:P110"/>
    <mergeCell ref="Q110:R110"/>
    <mergeCell ref="S110:T110"/>
    <mergeCell ref="E111:F111"/>
    <mergeCell ref="G111:H111"/>
    <mergeCell ref="I111:J111"/>
    <mergeCell ref="K111:L111"/>
    <mergeCell ref="M111:N111"/>
    <mergeCell ref="O111:P111"/>
    <mergeCell ref="B110:B112"/>
    <mergeCell ref="C110:D112"/>
    <mergeCell ref="E110:F110"/>
    <mergeCell ref="G110:H110"/>
    <mergeCell ref="I110:J110"/>
    <mergeCell ref="K110:L110"/>
    <mergeCell ref="Q108:R108"/>
    <mergeCell ref="S108:T108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M107:N107"/>
    <mergeCell ref="O107:P107"/>
    <mergeCell ref="Q107:R107"/>
    <mergeCell ref="S107:T107"/>
    <mergeCell ref="E108:F108"/>
    <mergeCell ref="G108:H108"/>
    <mergeCell ref="I108:J108"/>
    <mergeCell ref="K108:L108"/>
    <mergeCell ref="M108:N108"/>
    <mergeCell ref="O108:P108"/>
    <mergeCell ref="B107:B109"/>
    <mergeCell ref="C107:D109"/>
    <mergeCell ref="E107:F107"/>
    <mergeCell ref="G107:H107"/>
    <mergeCell ref="I107:J107"/>
    <mergeCell ref="K107:L107"/>
    <mergeCell ref="O104:P105"/>
    <mergeCell ref="Q104:R105"/>
    <mergeCell ref="S104:T105"/>
    <mergeCell ref="I106:J106"/>
    <mergeCell ref="K106:L106"/>
    <mergeCell ref="M106:N106"/>
    <mergeCell ref="O106:P106"/>
    <mergeCell ref="Q106:R106"/>
    <mergeCell ref="S106:T106"/>
    <mergeCell ref="O103:P103"/>
    <mergeCell ref="Q103:R103"/>
    <mergeCell ref="S103:T103"/>
    <mergeCell ref="B104:B106"/>
    <mergeCell ref="C104:D106"/>
    <mergeCell ref="E104:F106"/>
    <mergeCell ref="G104:H106"/>
    <mergeCell ref="I104:J105"/>
    <mergeCell ref="K104:L105"/>
    <mergeCell ref="M104:N105"/>
    <mergeCell ref="C103:D103"/>
    <mergeCell ref="E103:F103"/>
    <mergeCell ref="G103:H103"/>
    <mergeCell ref="I103:J103"/>
    <mergeCell ref="K103:L103"/>
    <mergeCell ref="M103:N103"/>
    <mergeCell ref="C100:E100"/>
    <mergeCell ref="F100:H100"/>
    <mergeCell ref="I100:T101"/>
    <mergeCell ref="C101:E101"/>
    <mergeCell ref="F101:H101"/>
    <mergeCell ref="C102:T102"/>
    <mergeCell ref="Q97:R97"/>
    <mergeCell ref="S97:T97"/>
    <mergeCell ref="E98:F98"/>
    <mergeCell ref="G98:H98"/>
    <mergeCell ref="I98:J98"/>
    <mergeCell ref="K98:L98"/>
    <mergeCell ref="M98:N98"/>
    <mergeCell ref="O98:P98"/>
    <mergeCell ref="Q98:R98"/>
    <mergeCell ref="S98:T98"/>
    <mergeCell ref="M96:N96"/>
    <mergeCell ref="O96:P96"/>
    <mergeCell ref="Q96:R96"/>
    <mergeCell ref="S96:T96"/>
    <mergeCell ref="E97:F97"/>
    <mergeCell ref="G97:H97"/>
    <mergeCell ref="I97:J97"/>
    <mergeCell ref="K97:L97"/>
    <mergeCell ref="M97:N97"/>
    <mergeCell ref="O97:P97"/>
    <mergeCell ref="B96:B98"/>
    <mergeCell ref="C96:D98"/>
    <mergeCell ref="E96:F96"/>
    <mergeCell ref="G96:H96"/>
    <mergeCell ref="I96:J96"/>
    <mergeCell ref="K96:L96"/>
    <mergeCell ref="Q94:R94"/>
    <mergeCell ref="S94:T94"/>
    <mergeCell ref="E95:F95"/>
    <mergeCell ref="G95:H95"/>
    <mergeCell ref="I95:J95"/>
    <mergeCell ref="K95:L95"/>
    <mergeCell ref="M95:N95"/>
    <mergeCell ref="O95:P95"/>
    <mergeCell ref="Q95:R95"/>
    <mergeCell ref="S95:T95"/>
    <mergeCell ref="M93:N93"/>
    <mergeCell ref="O93:P93"/>
    <mergeCell ref="Q93:R93"/>
    <mergeCell ref="S93:T93"/>
    <mergeCell ref="E94:F94"/>
    <mergeCell ref="G94:H94"/>
    <mergeCell ref="I94:J94"/>
    <mergeCell ref="K94:L94"/>
    <mergeCell ref="M94:N94"/>
    <mergeCell ref="O94:P94"/>
    <mergeCell ref="B93:B95"/>
    <mergeCell ref="C93:D95"/>
    <mergeCell ref="E93:F93"/>
    <mergeCell ref="G93:H93"/>
    <mergeCell ref="I93:J93"/>
    <mergeCell ref="K93:L93"/>
    <mergeCell ref="M90:N91"/>
    <mergeCell ref="O90:P91"/>
    <mergeCell ref="Q90:R91"/>
    <mergeCell ref="S90:T91"/>
    <mergeCell ref="I92:J92"/>
    <mergeCell ref="K92:L92"/>
    <mergeCell ref="M92:N92"/>
    <mergeCell ref="O92:P92"/>
    <mergeCell ref="Q92:R92"/>
    <mergeCell ref="S92:T92"/>
    <mergeCell ref="B90:B92"/>
    <mergeCell ref="C90:D92"/>
    <mergeCell ref="E90:F92"/>
    <mergeCell ref="G90:H92"/>
    <mergeCell ref="I90:J91"/>
    <mergeCell ref="K90:L91"/>
    <mergeCell ref="C88:T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M84:N84"/>
    <mergeCell ref="O84:P84"/>
    <mergeCell ref="Q84:R84"/>
    <mergeCell ref="S84:T84"/>
    <mergeCell ref="C86:E86"/>
    <mergeCell ref="F86:H86"/>
    <mergeCell ref="I86:T87"/>
    <mergeCell ref="C87:E87"/>
    <mergeCell ref="F87:H87"/>
    <mergeCell ref="Q82:R82"/>
    <mergeCell ref="S82:T82"/>
    <mergeCell ref="E83:F83"/>
    <mergeCell ref="G83:H83"/>
    <mergeCell ref="I83:J83"/>
    <mergeCell ref="K83:L83"/>
    <mergeCell ref="M83:N83"/>
    <mergeCell ref="O83:P83"/>
    <mergeCell ref="Q83:R83"/>
    <mergeCell ref="S83:T83"/>
    <mergeCell ref="M81:N81"/>
    <mergeCell ref="O81:P81"/>
    <mergeCell ref="Q81:R81"/>
    <mergeCell ref="S81:T81"/>
    <mergeCell ref="E82:F82"/>
    <mergeCell ref="G82:H82"/>
    <mergeCell ref="I82:J82"/>
    <mergeCell ref="K82:L82"/>
    <mergeCell ref="M82:N82"/>
    <mergeCell ref="O82:P82"/>
    <mergeCell ref="B81:B84"/>
    <mergeCell ref="C81:D84"/>
    <mergeCell ref="E81:F81"/>
    <mergeCell ref="G81:H81"/>
    <mergeCell ref="I81:J81"/>
    <mergeCell ref="K81:L81"/>
    <mergeCell ref="E84:F84"/>
    <mergeCell ref="G84:H84"/>
    <mergeCell ref="I84:J84"/>
    <mergeCell ref="K84:L84"/>
    <mergeCell ref="Q79:R79"/>
    <mergeCell ref="S79:T79"/>
    <mergeCell ref="E80:F80"/>
    <mergeCell ref="G80:H80"/>
    <mergeCell ref="I80:J80"/>
    <mergeCell ref="K80:L80"/>
    <mergeCell ref="M80:N80"/>
    <mergeCell ref="O80:P80"/>
    <mergeCell ref="Q80:R80"/>
    <mergeCell ref="S80:T80"/>
    <mergeCell ref="M78:N78"/>
    <mergeCell ref="O78:P78"/>
    <mergeCell ref="Q78:R78"/>
    <mergeCell ref="S78:T78"/>
    <mergeCell ref="E79:F79"/>
    <mergeCell ref="G79:H79"/>
    <mergeCell ref="I79:J79"/>
    <mergeCell ref="K79:L79"/>
    <mergeCell ref="M79:N79"/>
    <mergeCell ref="O79:P79"/>
    <mergeCell ref="B78:B80"/>
    <mergeCell ref="C78:D80"/>
    <mergeCell ref="E78:F78"/>
    <mergeCell ref="G78:H78"/>
    <mergeCell ref="I78:J78"/>
    <mergeCell ref="K78:L78"/>
    <mergeCell ref="O75:P76"/>
    <mergeCell ref="Q75:R76"/>
    <mergeCell ref="S75:T76"/>
    <mergeCell ref="I77:J77"/>
    <mergeCell ref="K77:L77"/>
    <mergeCell ref="M77:N77"/>
    <mergeCell ref="O77:P77"/>
    <mergeCell ref="Q77:R77"/>
    <mergeCell ref="S77:T77"/>
    <mergeCell ref="O74:P74"/>
    <mergeCell ref="Q74:R74"/>
    <mergeCell ref="S74:T74"/>
    <mergeCell ref="B75:B77"/>
    <mergeCell ref="C75:D77"/>
    <mergeCell ref="E75:F77"/>
    <mergeCell ref="G75:H77"/>
    <mergeCell ref="I75:J76"/>
    <mergeCell ref="K75:L76"/>
    <mergeCell ref="M75:N76"/>
    <mergeCell ref="C74:D74"/>
    <mergeCell ref="E74:F74"/>
    <mergeCell ref="G74:H74"/>
    <mergeCell ref="I74:J74"/>
    <mergeCell ref="K74:L74"/>
    <mergeCell ref="M74:N74"/>
    <mergeCell ref="C71:E71"/>
    <mergeCell ref="F71:H71"/>
    <mergeCell ref="I71:T72"/>
    <mergeCell ref="C72:E72"/>
    <mergeCell ref="F72:H72"/>
    <mergeCell ref="C73:T73"/>
    <mergeCell ref="Q68:R68"/>
    <mergeCell ref="S68:T68"/>
    <mergeCell ref="E69:F69"/>
    <mergeCell ref="G69:H69"/>
    <mergeCell ref="I69:J69"/>
    <mergeCell ref="K69:L69"/>
    <mergeCell ref="M69:N69"/>
    <mergeCell ref="O69:P69"/>
    <mergeCell ref="Q69:R69"/>
    <mergeCell ref="S69:T69"/>
    <mergeCell ref="M67:N67"/>
    <mergeCell ref="O67:P67"/>
    <mergeCell ref="Q67:R67"/>
    <mergeCell ref="S67:T67"/>
    <mergeCell ref="E68:F68"/>
    <mergeCell ref="G68:H68"/>
    <mergeCell ref="I68:J68"/>
    <mergeCell ref="K68:L68"/>
    <mergeCell ref="M68:N68"/>
    <mergeCell ref="O68:P68"/>
    <mergeCell ref="B67:B69"/>
    <mergeCell ref="C67:D69"/>
    <mergeCell ref="E67:F67"/>
    <mergeCell ref="G67:H67"/>
    <mergeCell ref="I67:J67"/>
    <mergeCell ref="K67:L67"/>
    <mergeCell ref="Q65:R65"/>
    <mergeCell ref="S65:T65"/>
    <mergeCell ref="E66:F66"/>
    <mergeCell ref="G66:H66"/>
    <mergeCell ref="I66:J66"/>
    <mergeCell ref="K66:L66"/>
    <mergeCell ref="M66:N66"/>
    <mergeCell ref="O66:P66"/>
    <mergeCell ref="Q66:R66"/>
    <mergeCell ref="S66:T66"/>
    <mergeCell ref="M64:N64"/>
    <mergeCell ref="O64:P64"/>
    <mergeCell ref="Q64:R64"/>
    <mergeCell ref="S64:T64"/>
    <mergeCell ref="E65:F65"/>
    <mergeCell ref="G65:H65"/>
    <mergeCell ref="I65:J65"/>
    <mergeCell ref="K65:L65"/>
    <mergeCell ref="M65:N65"/>
    <mergeCell ref="O65:P65"/>
    <mergeCell ref="B64:B66"/>
    <mergeCell ref="C64:D66"/>
    <mergeCell ref="E64:F64"/>
    <mergeCell ref="G64:H64"/>
    <mergeCell ref="I64:J64"/>
    <mergeCell ref="K64:L64"/>
    <mergeCell ref="O61:P62"/>
    <mergeCell ref="Q61:R62"/>
    <mergeCell ref="S61:T62"/>
    <mergeCell ref="I63:J63"/>
    <mergeCell ref="K63:L63"/>
    <mergeCell ref="M63:N63"/>
    <mergeCell ref="O63:P63"/>
    <mergeCell ref="Q63:R63"/>
    <mergeCell ref="S63:T63"/>
    <mergeCell ref="O60:P60"/>
    <mergeCell ref="Q60:R60"/>
    <mergeCell ref="S60:T60"/>
    <mergeCell ref="B61:B63"/>
    <mergeCell ref="C61:D63"/>
    <mergeCell ref="E61:F63"/>
    <mergeCell ref="G61:H63"/>
    <mergeCell ref="I61:J62"/>
    <mergeCell ref="K61:L62"/>
    <mergeCell ref="M61:N62"/>
    <mergeCell ref="C60:D60"/>
    <mergeCell ref="E60:F60"/>
    <mergeCell ref="G60:H60"/>
    <mergeCell ref="I60:J60"/>
    <mergeCell ref="K60:L60"/>
    <mergeCell ref="M60:N60"/>
    <mergeCell ref="C57:E57"/>
    <mergeCell ref="F57:H57"/>
    <mergeCell ref="I57:T58"/>
    <mergeCell ref="C58:E58"/>
    <mergeCell ref="F58:H58"/>
    <mergeCell ref="C59:T59"/>
    <mergeCell ref="Q54:R54"/>
    <mergeCell ref="S54:T54"/>
    <mergeCell ref="E55:F55"/>
    <mergeCell ref="G55:H55"/>
    <mergeCell ref="I55:J55"/>
    <mergeCell ref="K55:L55"/>
    <mergeCell ref="M55:N55"/>
    <mergeCell ref="O55:P55"/>
    <mergeCell ref="Q55:R55"/>
    <mergeCell ref="S55:T55"/>
    <mergeCell ref="M53:N53"/>
    <mergeCell ref="O53:P53"/>
    <mergeCell ref="Q53:R53"/>
    <mergeCell ref="S53:T53"/>
    <mergeCell ref="E54:F54"/>
    <mergeCell ref="G54:H54"/>
    <mergeCell ref="I54:J54"/>
    <mergeCell ref="K54:L54"/>
    <mergeCell ref="M54:N54"/>
    <mergeCell ref="O54:P54"/>
    <mergeCell ref="B53:B55"/>
    <mergeCell ref="C53:D55"/>
    <mergeCell ref="E53:F53"/>
    <mergeCell ref="G53:H53"/>
    <mergeCell ref="I53:J53"/>
    <mergeCell ref="K53:L53"/>
    <mergeCell ref="Q51:R51"/>
    <mergeCell ref="S51:T51"/>
    <mergeCell ref="E52:F52"/>
    <mergeCell ref="G52:H52"/>
    <mergeCell ref="I52:J52"/>
    <mergeCell ref="K52:L52"/>
    <mergeCell ref="M52:N52"/>
    <mergeCell ref="O52:P52"/>
    <mergeCell ref="Q52:R52"/>
    <mergeCell ref="S52:T52"/>
    <mergeCell ref="M50:N50"/>
    <mergeCell ref="O50:P50"/>
    <mergeCell ref="Q50:R50"/>
    <mergeCell ref="S50:T50"/>
    <mergeCell ref="E51:F51"/>
    <mergeCell ref="G51:H51"/>
    <mergeCell ref="I51:J51"/>
    <mergeCell ref="K51:L51"/>
    <mergeCell ref="M51:N51"/>
    <mergeCell ref="O51:P51"/>
    <mergeCell ref="B50:B52"/>
    <mergeCell ref="C50:D52"/>
    <mergeCell ref="E50:F50"/>
    <mergeCell ref="G50:H50"/>
    <mergeCell ref="I50:J50"/>
    <mergeCell ref="K50:L50"/>
    <mergeCell ref="O47:P48"/>
    <mergeCell ref="Q47:R48"/>
    <mergeCell ref="S47:T48"/>
    <mergeCell ref="I49:J49"/>
    <mergeCell ref="K49:L49"/>
    <mergeCell ref="M49:N49"/>
    <mergeCell ref="O49:P49"/>
    <mergeCell ref="Q49:R49"/>
    <mergeCell ref="S49:T49"/>
    <mergeCell ref="O46:P46"/>
    <mergeCell ref="Q46:R46"/>
    <mergeCell ref="S46:T46"/>
    <mergeCell ref="B47:B49"/>
    <mergeCell ref="C47:D49"/>
    <mergeCell ref="E47:F49"/>
    <mergeCell ref="G47:H49"/>
    <mergeCell ref="I47:J48"/>
    <mergeCell ref="K47:L48"/>
    <mergeCell ref="M47:N48"/>
    <mergeCell ref="C46:D46"/>
    <mergeCell ref="E46:F46"/>
    <mergeCell ref="G46:H46"/>
    <mergeCell ref="I46:J46"/>
    <mergeCell ref="K46:L46"/>
    <mergeCell ref="M46:N46"/>
    <mergeCell ref="C43:E43"/>
    <mergeCell ref="F43:H43"/>
    <mergeCell ref="I43:T44"/>
    <mergeCell ref="C44:E44"/>
    <mergeCell ref="F44:H44"/>
    <mergeCell ref="C45:T45"/>
    <mergeCell ref="Q40:R40"/>
    <mergeCell ref="S40:T40"/>
    <mergeCell ref="E41:F41"/>
    <mergeCell ref="G41:H41"/>
    <mergeCell ref="I41:J41"/>
    <mergeCell ref="K41:L41"/>
    <mergeCell ref="M41:N41"/>
    <mergeCell ref="O41:P41"/>
    <mergeCell ref="Q41:R41"/>
    <mergeCell ref="S41:T41"/>
    <mergeCell ref="M39:N39"/>
    <mergeCell ref="O39:P39"/>
    <mergeCell ref="Q39:R39"/>
    <mergeCell ref="S39:T39"/>
    <mergeCell ref="E40:F40"/>
    <mergeCell ref="G40:H40"/>
    <mergeCell ref="I40:J40"/>
    <mergeCell ref="K40:L40"/>
    <mergeCell ref="M40:N40"/>
    <mergeCell ref="O40:P40"/>
    <mergeCell ref="B39:B41"/>
    <mergeCell ref="C39:D41"/>
    <mergeCell ref="E39:F39"/>
    <mergeCell ref="G39:H39"/>
    <mergeCell ref="I39:J39"/>
    <mergeCell ref="K39:L39"/>
    <mergeCell ref="Q37:R37"/>
    <mergeCell ref="S37:T37"/>
    <mergeCell ref="E38:F38"/>
    <mergeCell ref="G38:H38"/>
    <mergeCell ref="I38:J38"/>
    <mergeCell ref="K38:L38"/>
    <mergeCell ref="M38:N38"/>
    <mergeCell ref="O38:P38"/>
    <mergeCell ref="Q38:R38"/>
    <mergeCell ref="S38:T38"/>
    <mergeCell ref="M36:N36"/>
    <mergeCell ref="O36:P36"/>
    <mergeCell ref="Q36:R36"/>
    <mergeCell ref="S36:T36"/>
    <mergeCell ref="E37:F37"/>
    <mergeCell ref="G37:H37"/>
    <mergeCell ref="I37:J37"/>
    <mergeCell ref="K37:L37"/>
    <mergeCell ref="M37:N37"/>
    <mergeCell ref="O37:P37"/>
    <mergeCell ref="B36:B38"/>
    <mergeCell ref="C36:D38"/>
    <mergeCell ref="E36:F36"/>
    <mergeCell ref="G36:H36"/>
    <mergeCell ref="I36:J36"/>
    <mergeCell ref="K36:L36"/>
    <mergeCell ref="O33:P34"/>
    <mergeCell ref="Q33:R34"/>
    <mergeCell ref="S33:T34"/>
    <mergeCell ref="I35:J35"/>
    <mergeCell ref="K35:L35"/>
    <mergeCell ref="M35:N35"/>
    <mergeCell ref="O35:P35"/>
    <mergeCell ref="Q35:R35"/>
    <mergeCell ref="S35:T35"/>
    <mergeCell ref="O32:P32"/>
    <mergeCell ref="Q32:R32"/>
    <mergeCell ref="S32:T32"/>
    <mergeCell ref="B33:B35"/>
    <mergeCell ref="C33:D35"/>
    <mergeCell ref="E33:F35"/>
    <mergeCell ref="G33:H35"/>
    <mergeCell ref="I33:J34"/>
    <mergeCell ref="K33:L34"/>
    <mergeCell ref="M33:N34"/>
    <mergeCell ref="C32:D32"/>
    <mergeCell ref="E32:F32"/>
    <mergeCell ref="G32:H32"/>
    <mergeCell ref="I32:J32"/>
    <mergeCell ref="K32:L32"/>
    <mergeCell ref="M32:N32"/>
    <mergeCell ref="C29:E29"/>
    <mergeCell ref="F29:H29"/>
    <mergeCell ref="I29:T30"/>
    <mergeCell ref="C30:E30"/>
    <mergeCell ref="F30:H30"/>
    <mergeCell ref="C31:T31"/>
    <mergeCell ref="Q26:R26"/>
    <mergeCell ref="S26:T26"/>
    <mergeCell ref="E27:F27"/>
    <mergeCell ref="G27:H27"/>
    <mergeCell ref="I27:J27"/>
    <mergeCell ref="K27:L27"/>
    <mergeCell ref="M27:N27"/>
    <mergeCell ref="O27:P27"/>
    <mergeCell ref="Q27:R27"/>
    <mergeCell ref="S27:T27"/>
    <mergeCell ref="M25:N25"/>
    <mergeCell ref="O25:P25"/>
    <mergeCell ref="Q25:R25"/>
    <mergeCell ref="S25:T25"/>
    <mergeCell ref="E26:F26"/>
    <mergeCell ref="G26:H26"/>
    <mergeCell ref="I26:J26"/>
    <mergeCell ref="K26:L26"/>
    <mergeCell ref="M26:N26"/>
    <mergeCell ref="O26:P26"/>
    <mergeCell ref="B25:B27"/>
    <mergeCell ref="C25:D27"/>
    <mergeCell ref="E25:F25"/>
    <mergeCell ref="G25:H25"/>
    <mergeCell ref="I25:J25"/>
    <mergeCell ref="K25:L25"/>
    <mergeCell ref="Q23:R23"/>
    <mergeCell ref="S23:T23"/>
    <mergeCell ref="E24:F24"/>
    <mergeCell ref="G24:H24"/>
    <mergeCell ref="I24:J24"/>
    <mergeCell ref="K24:L24"/>
    <mergeCell ref="M24:N24"/>
    <mergeCell ref="O24:P24"/>
    <mergeCell ref="Q24:R24"/>
    <mergeCell ref="S24:T24"/>
    <mergeCell ref="M22:N22"/>
    <mergeCell ref="O22:P22"/>
    <mergeCell ref="Q22:R22"/>
    <mergeCell ref="S22:T22"/>
    <mergeCell ref="E23:F23"/>
    <mergeCell ref="G23:H23"/>
    <mergeCell ref="I23:J23"/>
    <mergeCell ref="K23:L23"/>
    <mergeCell ref="M23:N23"/>
    <mergeCell ref="O23:P23"/>
    <mergeCell ref="B22:B24"/>
    <mergeCell ref="C22:D24"/>
    <mergeCell ref="E22:F22"/>
    <mergeCell ref="G22:H22"/>
    <mergeCell ref="I22:J22"/>
    <mergeCell ref="K22:L22"/>
    <mergeCell ref="M19:N20"/>
    <mergeCell ref="O19:P20"/>
    <mergeCell ref="Q19:R20"/>
    <mergeCell ref="S19:T20"/>
    <mergeCell ref="I21:J21"/>
    <mergeCell ref="K21:L21"/>
    <mergeCell ref="M21:N21"/>
    <mergeCell ref="O21:P21"/>
    <mergeCell ref="Q21:R21"/>
    <mergeCell ref="S21:T21"/>
    <mergeCell ref="B19:B21"/>
    <mergeCell ref="C19:D21"/>
    <mergeCell ref="E19:F21"/>
    <mergeCell ref="G19:H21"/>
    <mergeCell ref="I19:J20"/>
    <mergeCell ref="K19:L20"/>
    <mergeCell ref="C17:T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C12:D12"/>
    <mergeCell ref="C13:D13"/>
    <mergeCell ref="C15:E15"/>
    <mergeCell ref="F15:H15"/>
    <mergeCell ref="I15:T16"/>
    <mergeCell ref="C16:E16"/>
    <mergeCell ref="F16:H16"/>
    <mergeCell ref="B2:T2"/>
    <mergeCell ref="B4:T4"/>
    <mergeCell ref="C7:D7"/>
    <mergeCell ref="C9:D9"/>
    <mergeCell ref="F9:G9"/>
    <mergeCell ref="J9:K9"/>
    <mergeCell ref="M9:N9"/>
  </mergeCells>
  <printOptions/>
  <pageMargins left="0.75" right="0.75" top="1" bottom="1" header="0.5118055555555555" footer="0.5118055555555555"/>
  <pageSetup horizontalDpi="300" verticalDpi="300" orientation="landscape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87"/>
  <sheetViews>
    <sheetView tabSelected="1" zoomScalePageLayoutView="0" workbookViewId="0" topLeftCell="A1">
      <selection activeCell="Q54" sqref="Q54:R54"/>
    </sheetView>
  </sheetViews>
  <sheetFormatPr defaultColWidth="9.140625" defaultRowHeight="12.75"/>
  <cols>
    <col min="2" max="2" width="11.28125" style="0" customWidth="1"/>
    <col min="3" max="3" width="15.57421875" style="0" customWidth="1"/>
    <col min="4" max="4" width="11.00390625" style="0" customWidth="1"/>
    <col min="5" max="5" width="3.421875" style="0" customWidth="1"/>
    <col min="6" max="6" width="22.57421875" style="1" customWidth="1"/>
    <col min="7" max="7" width="26.28125" style="1" customWidth="1"/>
    <col min="8" max="8" width="7.28125" style="1" customWidth="1"/>
    <col min="9" max="9" width="16.8515625" style="2" customWidth="1"/>
    <col min="10" max="10" width="16.7109375" style="1" customWidth="1"/>
    <col min="11" max="11" width="16.00390625" style="1" customWidth="1"/>
    <col min="12" max="12" width="15.28125" style="0" customWidth="1"/>
    <col min="13" max="13" width="16.421875" style="0" customWidth="1"/>
    <col min="14" max="14" width="14.140625" style="2" customWidth="1"/>
    <col min="15" max="15" width="14.57421875" style="0" customWidth="1"/>
    <col min="16" max="16" width="18.00390625" style="0" customWidth="1"/>
    <col min="17" max="17" width="13.421875" style="0" customWidth="1"/>
    <col min="18" max="18" width="14.421875" style="0" customWidth="1"/>
    <col min="19" max="19" width="12.140625" style="0" customWidth="1"/>
    <col min="20" max="20" width="10.421875" style="0" customWidth="1"/>
    <col min="21" max="21" width="4.8515625" style="0" customWidth="1"/>
    <col min="22" max="22" width="5.28125" style="0" customWidth="1"/>
  </cols>
  <sheetData>
    <row r="2" spans="2:20" ht="21.75" customHeight="1"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2" customHeight="1">
      <c r="B3" s="3"/>
      <c r="C3" s="3"/>
      <c r="D3" s="3"/>
      <c r="E3" s="3"/>
      <c r="F3" s="4"/>
      <c r="G3" s="4"/>
      <c r="H3" s="4"/>
      <c r="I3" s="5"/>
      <c r="J3" s="4"/>
      <c r="K3" s="4"/>
      <c r="L3" s="3"/>
      <c r="M3" s="3"/>
      <c r="N3" s="5"/>
      <c r="O3" s="3"/>
      <c r="P3" s="3"/>
      <c r="Q3" s="3"/>
      <c r="R3" s="3"/>
      <c r="S3" s="3"/>
      <c r="T3" s="3"/>
    </row>
    <row r="4" spans="2:20" ht="20.25"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7" spans="2:4" ht="12.75">
      <c r="B7" s="6" t="s">
        <v>2</v>
      </c>
      <c r="C7" s="137" t="s">
        <v>3</v>
      </c>
      <c r="D7" s="137"/>
    </row>
    <row r="9" spans="2:19" ht="12.75">
      <c r="B9" s="6" t="s">
        <v>4</v>
      </c>
      <c r="C9" s="137" t="s">
        <v>5</v>
      </c>
      <c r="D9" s="137"/>
      <c r="F9" s="138" t="s">
        <v>6</v>
      </c>
      <c r="G9" s="138"/>
      <c r="I9" s="9" t="s">
        <v>7</v>
      </c>
      <c r="J9" s="139" t="s">
        <v>8</v>
      </c>
      <c r="K9" s="139"/>
      <c r="L9" s="10" t="s">
        <v>9</v>
      </c>
      <c r="M9" s="140" t="s">
        <v>10</v>
      </c>
      <c r="N9" s="140"/>
      <c r="O9" s="11" t="s">
        <v>261</v>
      </c>
      <c r="P9" s="12" t="s">
        <v>12</v>
      </c>
      <c r="R9" s="10" t="s">
        <v>13</v>
      </c>
      <c r="S9" t="s">
        <v>14</v>
      </c>
    </row>
    <row r="10" spans="2:19" ht="12.75">
      <c r="B10" s="6"/>
      <c r="C10" s="6"/>
      <c r="D10" s="6"/>
      <c r="F10" s="13"/>
      <c r="J10" s="13"/>
      <c r="K10" s="14"/>
      <c r="L10" s="12"/>
      <c r="M10" s="6"/>
      <c r="N10" s="15"/>
      <c r="S10" s="6"/>
    </row>
    <row r="11" ht="12.75">
      <c r="B11" s="6"/>
    </row>
    <row r="12" spans="2:4" ht="12.75">
      <c r="B12" s="6" t="s">
        <v>15</v>
      </c>
      <c r="C12" s="137" t="s">
        <v>16</v>
      </c>
      <c r="D12" s="137"/>
    </row>
    <row r="13" spans="2:4" ht="12.75">
      <c r="B13" s="6" t="s">
        <v>17</v>
      </c>
      <c r="C13" s="137" t="s">
        <v>18</v>
      </c>
      <c r="D13" s="137"/>
    </row>
    <row r="15" spans="2:20" ht="12.75">
      <c r="B15" s="16">
        <v>1</v>
      </c>
      <c r="C15" s="141" t="s">
        <v>19</v>
      </c>
      <c r="D15" s="141"/>
      <c r="E15" s="141"/>
      <c r="F15" s="142" t="s">
        <v>262</v>
      </c>
      <c r="G15" s="142"/>
      <c r="H15" s="142"/>
      <c r="I15" s="143" t="s">
        <v>21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</row>
    <row r="16" spans="2:20" ht="12.75">
      <c r="B16" s="16" t="s">
        <v>22</v>
      </c>
      <c r="C16" s="144" t="s">
        <v>23</v>
      </c>
      <c r="D16" s="144"/>
      <c r="E16" s="144"/>
      <c r="F16" s="145">
        <v>2007</v>
      </c>
      <c r="G16" s="145"/>
      <c r="H16" s="145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2:20" ht="12.75">
      <c r="B17" s="16" t="s">
        <v>24</v>
      </c>
      <c r="C17" s="146" t="s">
        <v>25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2:20" ht="12.75">
      <c r="B18" s="18"/>
      <c r="C18" s="147"/>
      <c r="D18" s="147"/>
      <c r="E18" s="148" t="s">
        <v>26</v>
      </c>
      <c r="F18" s="148"/>
      <c r="G18" s="142" t="s">
        <v>27</v>
      </c>
      <c r="H18" s="142"/>
      <c r="I18" s="142" t="s">
        <v>28</v>
      </c>
      <c r="J18" s="142"/>
      <c r="K18" s="148" t="s">
        <v>29</v>
      </c>
      <c r="L18" s="148"/>
      <c r="M18" s="148" t="s">
        <v>30</v>
      </c>
      <c r="N18" s="148"/>
      <c r="O18" s="148" t="s">
        <v>31</v>
      </c>
      <c r="P18" s="148"/>
      <c r="Q18" s="148" t="s">
        <v>32</v>
      </c>
      <c r="R18" s="148"/>
      <c r="S18" s="148" t="s">
        <v>33</v>
      </c>
      <c r="T18" s="148"/>
    </row>
    <row r="19" spans="2:20" ht="12.75">
      <c r="B19" s="149">
        <v>1</v>
      </c>
      <c r="C19" s="150" t="s">
        <v>34</v>
      </c>
      <c r="D19" s="150"/>
      <c r="E19" s="151"/>
      <c r="F19" s="151"/>
      <c r="G19" s="152"/>
      <c r="H19" s="152"/>
      <c r="I19" s="153" t="s">
        <v>263</v>
      </c>
      <c r="J19" s="153"/>
      <c r="K19" s="154" t="s">
        <v>264</v>
      </c>
      <c r="L19" s="154"/>
      <c r="M19" s="154" t="s">
        <v>37</v>
      </c>
      <c r="N19" s="154"/>
      <c r="O19" s="154" t="s">
        <v>56</v>
      </c>
      <c r="P19" s="154"/>
      <c r="Q19" s="154" t="s">
        <v>50</v>
      </c>
      <c r="R19" s="154"/>
      <c r="S19" s="155"/>
      <c r="T19" s="155"/>
    </row>
    <row r="20" spans="2:20" ht="12.75">
      <c r="B20" s="149"/>
      <c r="C20" s="150"/>
      <c r="D20" s="150"/>
      <c r="E20" s="151"/>
      <c r="F20" s="151"/>
      <c r="G20" s="152"/>
      <c r="H20" s="152"/>
      <c r="I20" s="153"/>
      <c r="J20" s="153"/>
      <c r="K20" s="154"/>
      <c r="L20" s="154"/>
      <c r="M20" s="154"/>
      <c r="N20" s="154"/>
      <c r="O20" s="154"/>
      <c r="P20" s="154"/>
      <c r="Q20" s="154"/>
      <c r="R20" s="154"/>
      <c r="S20" s="155"/>
      <c r="T20" s="155"/>
    </row>
    <row r="21" spans="2:20" ht="12.75">
      <c r="B21" s="149"/>
      <c r="C21" s="150"/>
      <c r="D21" s="150"/>
      <c r="E21" s="151"/>
      <c r="F21" s="151"/>
      <c r="G21" s="152"/>
      <c r="H21" s="152"/>
      <c r="I21" s="156" t="s">
        <v>265</v>
      </c>
      <c r="J21" s="156"/>
      <c r="K21" s="157" t="s">
        <v>266</v>
      </c>
      <c r="L21" s="157"/>
      <c r="M21" s="158" t="s">
        <v>265</v>
      </c>
      <c r="N21" s="158"/>
      <c r="O21" s="157" t="s">
        <v>271</v>
      </c>
      <c r="P21" s="157"/>
      <c r="Q21" s="157" t="s">
        <v>271</v>
      </c>
      <c r="R21" s="157"/>
      <c r="S21" s="159"/>
      <c r="T21" s="159"/>
    </row>
    <row r="22" spans="2:20" ht="12.75">
      <c r="B22" s="160">
        <v>2</v>
      </c>
      <c r="C22" s="150" t="s">
        <v>41</v>
      </c>
      <c r="D22" s="150"/>
      <c r="E22" s="161" t="s">
        <v>42</v>
      </c>
      <c r="F22" s="161"/>
      <c r="G22" s="162" t="s">
        <v>43</v>
      </c>
      <c r="H22" s="162"/>
      <c r="I22" s="163">
        <v>2000</v>
      </c>
      <c r="J22" s="163"/>
      <c r="K22" s="164">
        <v>2004.29</v>
      </c>
      <c r="L22" s="164"/>
      <c r="M22" s="164">
        <v>1997.5</v>
      </c>
      <c r="N22" s="164"/>
      <c r="O22" s="164">
        <v>2004.29</v>
      </c>
      <c r="P22" s="164"/>
      <c r="Q22" s="164">
        <v>1995</v>
      </c>
      <c r="R22" s="164"/>
      <c r="S22" s="164"/>
      <c r="T22" s="164"/>
    </row>
    <row r="23" spans="2:20" ht="12.75">
      <c r="B23" s="160"/>
      <c r="C23" s="150"/>
      <c r="D23" s="150"/>
      <c r="E23" s="165" t="s">
        <v>44</v>
      </c>
      <c r="F23" s="165"/>
      <c r="G23" s="162" t="s">
        <v>43</v>
      </c>
      <c r="H23" s="162"/>
      <c r="I23" s="166">
        <v>2001.43</v>
      </c>
      <c r="J23" s="166"/>
      <c r="K23" s="167">
        <v>2000</v>
      </c>
      <c r="L23" s="167"/>
      <c r="M23" s="167">
        <v>2002.86</v>
      </c>
      <c r="N23" s="167"/>
      <c r="O23" s="167">
        <v>1995</v>
      </c>
      <c r="P23" s="167"/>
      <c r="Q23" s="167">
        <v>2002</v>
      </c>
      <c r="R23" s="167"/>
      <c r="S23" s="167"/>
      <c r="T23" s="167"/>
    </row>
    <row r="24" spans="2:20" ht="12.75">
      <c r="B24" s="160"/>
      <c r="C24" s="150"/>
      <c r="D24" s="150"/>
      <c r="E24" s="157" t="s">
        <v>45</v>
      </c>
      <c r="F24" s="157"/>
      <c r="G24" s="162" t="s">
        <v>43</v>
      </c>
      <c r="H24" s="162"/>
      <c r="I24" s="168">
        <v>1997.5</v>
      </c>
      <c r="J24" s="168"/>
      <c r="K24" s="159">
        <v>1995</v>
      </c>
      <c r="L24" s="159"/>
      <c r="M24" s="169">
        <v>2002.86</v>
      </c>
      <c r="N24" s="169"/>
      <c r="O24" s="159">
        <v>1997.5</v>
      </c>
      <c r="P24" s="159"/>
      <c r="Q24" s="159">
        <v>1995</v>
      </c>
      <c r="R24" s="159"/>
      <c r="S24" s="159"/>
      <c r="T24" s="159"/>
    </row>
    <row r="25" spans="2:20" ht="12.75">
      <c r="B25" s="160">
        <v>3</v>
      </c>
      <c r="C25" s="150" t="s">
        <v>46</v>
      </c>
      <c r="D25" s="150"/>
      <c r="E25" s="161" t="s">
        <v>42</v>
      </c>
      <c r="F25" s="161"/>
      <c r="G25" s="162" t="s">
        <v>43</v>
      </c>
      <c r="H25" s="162"/>
      <c r="I25" s="163">
        <v>0</v>
      </c>
      <c r="J25" s="163"/>
      <c r="K25" s="164">
        <v>0.002</v>
      </c>
      <c r="L25" s="164"/>
      <c r="M25" s="164">
        <v>-0.001</v>
      </c>
      <c r="N25" s="164"/>
      <c r="O25" s="164">
        <v>0.002</v>
      </c>
      <c r="P25" s="164"/>
      <c r="Q25" s="164">
        <v>-0.003</v>
      </c>
      <c r="R25" s="164"/>
      <c r="S25" s="164"/>
      <c r="T25" s="164"/>
    </row>
    <row r="26" spans="2:20" ht="12.75">
      <c r="B26" s="160"/>
      <c r="C26" s="150"/>
      <c r="D26" s="150"/>
      <c r="E26" s="165" t="s">
        <v>44</v>
      </c>
      <c r="F26" s="165"/>
      <c r="G26" s="162" t="s">
        <v>43</v>
      </c>
      <c r="H26" s="162"/>
      <c r="I26" s="166">
        <v>0.001</v>
      </c>
      <c r="J26" s="166"/>
      <c r="K26" s="167">
        <v>0</v>
      </c>
      <c r="L26" s="167"/>
      <c r="M26" s="167">
        <v>0.001</v>
      </c>
      <c r="N26" s="167"/>
      <c r="O26" s="167">
        <v>-0.003</v>
      </c>
      <c r="P26" s="167"/>
      <c r="Q26" s="167">
        <v>0.001</v>
      </c>
      <c r="R26" s="167"/>
      <c r="S26" s="167"/>
      <c r="T26" s="167"/>
    </row>
    <row r="27" spans="2:20" ht="12.75">
      <c r="B27" s="160"/>
      <c r="C27" s="150"/>
      <c r="D27" s="150"/>
      <c r="E27" s="157" t="s">
        <v>45</v>
      </c>
      <c r="F27" s="157"/>
      <c r="G27" s="162" t="s">
        <v>43</v>
      </c>
      <c r="H27" s="162"/>
      <c r="I27" s="168">
        <v>-0.001</v>
      </c>
      <c r="J27" s="168"/>
      <c r="K27" s="159">
        <v>-0.003</v>
      </c>
      <c r="L27" s="159"/>
      <c r="M27" s="169">
        <v>0.001</v>
      </c>
      <c r="N27" s="169"/>
      <c r="O27" s="159">
        <v>-0.001</v>
      </c>
      <c r="P27" s="159"/>
      <c r="Q27" s="159">
        <v>-0.003</v>
      </c>
      <c r="R27" s="159"/>
      <c r="S27" s="159"/>
      <c r="T27" s="159"/>
    </row>
    <row r="29" spans="2:20" ht="12.75">
      <c r="B29" s="16">
        <v>1</v>
      </c>
      <c r="C29" s="141" t="s">
        <v>19</v>
      </c>
      <c r="D29" s="141"/>
      <c r="E29" s="141"/>
      <c r="F29" s="142" t="s">
        <v>267</v>
      </c>
      <c r="G29" s="142"/>
      <c r="H29" s="142"/>
      <c r="I29" s="143" t="s">
        <v>21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2:20" ht="12.75">
      <c r="B30" s="16" t="s">
        <v>22</v>
      </c>
      <c r="C30" s="144" t="s">
        <v>23</v>
      </c>
      <c r="D30" s="144"/>
      <c r="E30" s="144"/>
      <c r="F30" s="145">
        <v>2007</v>
      </c>
      <c r="G30" s="145"/>
      <c r="H30" s="145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2:20" ht="12.75">
      <c r="B31" s="16" t="s">
        <v>24</v>
      </c>
      <c r="C31" s="148" t="s">
        <v>25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</row>
    <row r="32" spans="2:20" ht="12.75">
      <c r="B32" s="18"/>
      <c r="C32" s="147"/>
      <c r="D32" s="147"/>
      <c r="E32" s="148" t="s">
        <v>26</v>
      </c>
      <c r="F32" s="148"/>
      <c r="G32" s="142" t="s">
        <v>27</v>
      </c>
      <c r="H32" s="142"/>
      <c r="I32" s="142" t="s">
        <v>28</v>
      </c>
      <c r="J32" s="142"/>
      <c r="K32" s="148" t="s">
        <v>29</v>
      </c>
      <c r="L32" s="148"/>
      <c r="M32" s="148" t="s">
        <v>30</v>
      </c>
      <c r="N32" s="148"/>
      <c r="O32" s="148" t="s">
        <v>31</v>
      </c>
      <c r="P32" s="148"/>
      <c r="Q32" s="148" t="s">
        <v>32</v>
      </c>
      <c r="R32" s="148"/>
      <c r="S32" s="148" t="s">
        <v>33</v>
      </c>
      <c r="T32" s="148"/>
    </row>
    <row r="33" spans="2:20" ht="12.75">
      <c r="B33" s="149">
        <v>1</v>
      </c>
      <c r="C33" s="150" t="s">
        <v>34</v>
      </c>
      <c r="D33" s="150"/>
      <c r="E33" s="151"/>
      <c r="F33" s="151"/>
      <c r="G33" s="152"/>
      <c r="H33" s="152"/>
      <c r="I33" s="153" t="s">
        <v>268</v>
      </c>
      <c r="J33" s="153"/>
      <c r="K33" s="154" t="s">
        <v>269</v>
      </c>
      <c r="L33" s="154"/>
      <c r="M33" s="154" t="s">
        <v>37</v>
      </c>
      <c r="N33" s="154"/>
      <c r="O33" s="154" t="s">
        <v>306</v>
      </c>
      <c r="P33" s="154"/>
      <c r="Q33" s="154" t="s">
        <v>270</v>
      </c>
      <c r="R33" s="154"/>
      <c r="S33" s="155"/>
      <c r="T33" s="155"/>
    </row>
    <row r="34" spans="2:20" ht="12.75">
      <c r="B34" s="149"/>
      <c r="C34" s="150"/>
      <c r="D34" s="150"/>
      <c r="E34" s="151"/>
      <c r="F34" s="151"/>
      <c r="G34" s="152"/>
      <c r="H34" s="152"/>
      <c r="I34" s="153"/>
      <c r="J34" s="153"/>
      <c r="K34" s="154"/>
      <c r="L34" s="154"/>
      <c r="M34" s="154"/>
      <c r="N34" s="154"/>
      <c r="O34" s="154"/>
      <c r="P34" s="154"/>
      <c r="Q34" s="154"/>
      <c r="R34" s="154"/>
      <c r="S34" s="155"/>
      <c r="T34" s="155"/>
    </row>
    <row r="35" spans="2:20" ht="12.75">
      <c r="B35" s="149"/>
      <c r="C35" s="150"/>
      <c r="D35" s="150"/>
      <c r="E35" s="151"/>
      <c r="F35" s="151"/>
      <c r="G35" s="152"/>
      <c r="H35" s="152"/>
      <c r="I35" s="156" t="s">
        <v>271</v>
      </c>
      <c r="J35" s="156"/>
      <c r="K35" s="157" t="s">
        <v>271</v>
      </c>
      <c r="L35" s="157"/>
      <c r="M35" s="158" t="s">
        <v>265</v>
      </c>
      <c r="N35" s="158"/>
      <c r="O35" s="157" t="s">
        <v>271</v>
      </c>
      <c r="P35" s="157"/>
      <c r="Q35" s="157" t="s">
        <v>271</v>
      </c>
      <c r="R35" s="157"/>
      <c r="S35" s="159"/>
      <c r="T35" s="159"/>
    </row>
    <row r="36" spans="2:20" ht="12.75">
      <c r="B36" s="160">
        <v>2</v>
      </c>
      <c r="C36" s="150" t="s">
        <v>41</v>
      </c>
      <c r="D36" s="150"/>
      <c r="E36" s="161" t="s">
        <v>42</v>
      </c>
      <c r="F36" s="161"/>
      <c r="G36" s="162" t="s">
        <v>43</v>
      </c>
      <c r="H36" s="162"/>
      <c r="I36" s="162">
        <v>1002.5</v>
      </c>
      <c r="J36" s="162"/>
      <c r="K36" s="164">
        <v>1002.5</v>
      </c>
      <c r="L36" s="164"/>
      <c r="M36" s="164">
        <v>1995</v>
      </c>
      <c r="N36" s="164"/>
      <c r="O36" s="164">
        <v>2002.86</v>
      </c>
      <c r="P36" s="164"/>
      <c r="Q36" s="164">
        <v>2002.5</v>
      </c>
      <c r="R36" s="164"/>
      <c r="S36" s="164"/>
      <c r="T36" s="164"/>
    </row>
    <row r="37" spans="2:20" ht="12.75">
      <c r="B37" s="160"/>
      <c r="C37" s="150"/>
      <c r="D37" s="150"/>
      <c r="E37" s="165" t="s">
        <v>44</v>
      </c>
      <c r="F37" s="165"/>
      <c r="G37" s="162" t="s">
        <v>43</v>
      </c>
      <c r="H37" s="162"/>
      <c r="I37" s="166">
        <v>1005</v>
      </c>
      <c r="J37" s="166"/>
      <c r="K37" s="167">
        <v>1000</v>
      </c>
      <c r="L37" s="167"/>
      <c r="M37" s="167">
        <v>2007.5</v>
      </c>
      <c r="N37" s="167"/>
      <c r="O37" s="167">
        <v>2002.86</v>
      </c>
      <c r="P37" s="167"/>
      <c r="Q37" s="167">
        <v>2005</v>
      </c>
      <c r="R37" s="167"/>
      <c r="S37" s="167"/>
      <c r="T37" s="167"/>
    </row>
    <row r="38" spans="2:20" ht="12.75">
      <c r="B38" s="160"/>
      <c r="C38" s="150"/>
      <c r="D38" s="150"/>
      <c r="E38" s="157" t="s">
        <v>45</v>
      </c>
      <c r="F38" s="157"/>
      <c r="G38" s="162" t="s">
        <v>43</v>
      </c>
      <c r="H38" s="162"/>
      <c r="I38" s="168">
        <v>1002.5</v>
      </c>
      <c r="J38" s="168"/>
      <c r="K38" s="159">
        <v>1000</v>
      </c>
      <c r="L38" s="159"/>
      <c r="M38" s="169">
        <v>2001.42</v>
      </c>
      <c r="N38" s="169"/>
      <c r="O38" s="159">
        <v>2004.28</v>
      </c>
      <c r="P38" s="159"/>
      <c r="Q38" s="159">
        <v>2001.42</v>
      </c>
      <c r="R38" s="159"/>
      <c r="S38" s="159"/>
      <c r="T38" s="159"/>
    </row>
    <row r="39" spans="2:20" ht="12.75">
      <c r="B39" s="160">
        <v>3</v>
      </c>
      <c r="C39" s="150" t="s">
        <v>46</v>
      </c>
      <c r="D39" s="150"/>
      <c r="E39" s="161" t="s">
        <v>42</v>
      </c>
      <c r="F39" s="161"/>
      <c r="G39" s="162" t="s">
        <v>43</v>
      </c>
      <c r="H39" s="162"/>
      <c r="I39" s="163">
        <v>0.0025</v>
      </c>
      <c r="J39" s="163"/>
      <c r="K39" s="164">
        <v>0.0025</v>
      </c>
      <c r="L39" s="164"/>
      <c r="M39" s="164">
        <v>-0.0025</v>
      </c>
      <c r="N39" s="164"/>
      <c r="O39" s="164">
        <v>0.0014</v>
      </c>
      <c r="P39" s="164"/>
      <c r="Q39" s="164">
        <v>0.0013</v>
      </c>
      <c r="R39" s="164"/>
      <c r="S39" s="164"/>
      <c r="T39" s="164"/>
    </row>
    <row r="40" spans="2:20" ht="12.75">
      <c r="B40" s="160"/>
      <c r="C40" s="150"/>
      <c r="D40" s="150"/>
      <c r="E40" s="165" t="s">
        <v>44</v>
      </c>
      <c r="F40" s="165"/>
      <c r="G40" s="162" t="s">
        <v>43</v>
      </c>
      <c r="H40" s="162"/>
      <c r="I40" s="166">
        <v>0.005</v>
      </c>
      <c r="J40" s="166"/>
      <c r="K40" s="167">
        <v>0</v>
      </c>
      <c r="L40" s="167"/>
      <c r="M40" s="167">
        <v>0.0038</v>
      </c>
      <c r="N40" s="167"/>
      <c r="O40" s="167">
        <v>0.0014</v>
      </c>
      <c r="P40" s="167"/>
      <c r="Q40" s="167">
        <v>0.0013</v>
      </c>
      <c r="R40" s="167"/>
      <c r="S40" s="167"/>
      <c r="T40" s="167"/>
    </row>
    <row r="41" spans="2:20" ht="12.75">
      <c r="B41" s="160"/>
      <c r="C41" s="150"/>
      <c r="D41" s="150"/>
      <c r="E41" s="157" t="s">
        <v>45</v>
      </c>
      <c r="F41" s="157"/>
      <c r="G41" s="162" t="s">
        <v>43</v>
      </c>
      <c r="H41" s="162"/>
      <c r="I41" s="168">
        <v>0.0025</v>
      </c>
      <c r="J41" s="168"/>
      <c r="K41" s="159">
        <v>0</v>
      </c>
      <c r="L41" s="159"/>
      <c r="M41" s="169">
        <v>0.0007</v>
      </c>
      <c r="N41" s="169"/>
      <c r="O41" s="159">
        <v>0.0021</v>
      </c>
      <c r="P41" s="159"/>
      <c r="Q41" s="159">
        <v>0.0007</v>
      </c>
      <c r="R41" s="159"/>
      <c r="S41" s="159"/>
      <c r="T41" s="159"/>
    </row>
    <row r="42" spans="2:20" ht="12.75">
      <c r="B42" s="22"/>
      <c r="C42" s="23"/>
      <c r="D42" s="23"/>
      <c r="E42" s="7"/>
      <c r="F42" s="24"/>
      <c r="G42" s="8"/>
      <c r="H42" s="24"/>
      <c r="I42" s="25"/>
      <c r="J42" s="24"/>
      <c r="K42" s="24"/>
      <c r="L42" s="26"/>
      <c r="M42" s="26"/>
      <c r="N42" s="25"/>
      <c r="O42" s="26"/>
      <c r="P42" s="26"/>
      <c r="Q42" s="26"/>
      <c r="R42" s="26"/>
      <c r="S42" s="26"/>
      <c r="T42" s="26"/>
    </row>
    <row r="43" spans="2:20" ht="12.75">
      <c r="B43" s="16">
        <v>1</v>
      </c>
      <c r="C43" s="141" t="s">
        <v>19</v>
      </c>
      <c r="D43" s="141"/>
      <c r="E43" s="141"/>
      <c r="F43" s="142" t="s">
        <v>272</v>
      </c>
      <c r="G43" s="142"/>
      <c r="H43" s="142"/>
      <c r="I43" s="143" t="s">
        <v>21</v>
      </c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</row>
    <row r="44" spans="2:20" ht="12.75">
      <c r="B44" s="16" t="s">
        <v>22</v>
      </c>
      <c r="C44" s="144" t="s">
        <v>23</v>
      </c>
      <c r="D44" s="144"/>
      <c r="E44" s="144"/>
      <c r="F44" s="145">
        <v>2007</v>
      </c>
      <c r="G44" s="145"/>
      <c r="H44" s="145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</row>
    <row r="45" spans="2:20" ht="12.75">
      <c r="B45" s="16" t="s">
        <v>24</v>
      </c>
      <c r="C45" s="148" t="s">
        <v>25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</row>
    <row r="46" spans="2:20" ht="12.75">
      <c r="B46" s="18"/>
      <c r="C46" s="147"/>
      <c r="D46" s="147"/>
      <c r="E46" s="148" t="s">
        <v>26</v>
      </c>
      <c r="F46" s="148"/>
      <c r="G46" s="142" t="s">
        <v>27</v>
      </c>
      <c r="H46" s="142"/>
      <c r="I46" s="142" t="s">
        <v>28</v>
      </c>
      <c r="J46" s="142"/>
      <c r="K46" s="148" t="s">
        <v>29</v>
      </c>
      <c r="L46" s="148"/>
      <c r="M46" s="148" t="s">
        <v>30</v>
      </c>
      <c r="N46" s="148"/>
      <c r="O46" s="148" t="s">
        <v>31</v>
      </c>
      <c r="P46" s="148"/>
      <c r="Q46" s="148" t="s">
        <v>32</v>
      </c>
      <c r="R46" s="148"/>
      <c r="S46" s="148" t="s">
        <v>33</v>
      </c>
      <c r="T46" s="148"/>
    </row>
    <row r="47" spans="2:20" ht="12.75">
      <c r="B47" s="149">
        <v>1</v>
      </c>
      <c r="C47" s="150" t="s">
        <v>34</v>
      </c>
      <c r="D47" s="150"/>
      <c r="E47" s="151"/>
      <c r="F47" s="151"/>
      <c r="G47" s="152"/>
      <c r="H47" s="152"/>
      <c r="I47" s="153" t="s">
        <v>263</v>
      </c>
      <c r="J47" s="153"/>
      <c r="K47" s="154" t="s">
        <v>264</v>
      </c>
      <c r="L47" s="154"/>
      <c r="M47" s="154" t="s">
        <v>58</v>
      </c>
      <c r="N47" s="154"/>
      <c r="O47" s="154" t="s">
        <v>273</v>
      </c>
      <c r="P47" s="154"/>
      <c r="Q47" s="154" t="s">
        <v>268</v>
      </c>
      <c r="R47" s="154"/>
      <c r="S47" s="155"/>
      <c r="T47" s="155"/>
    </row>
    <row r="48" spans="2:20" ht="12.75">
      <c r="B48" s="149"/>
      <c r="C48" s="150"/>
      <c r="D48" s="150"/>
      <c r="E48" s="151"/>
      <c r="F48" s="151"/>
      <c r="G48" s="152"/>
      <c r="H48" s="152"/>
      <c r="I48" s="153"/>
      <c r="J48" s="153"/>
      <c r="K48" s="154"/>
      <c r="L48" s="154"/>
      <c r="M48" s="154"/>
      <c r="N48" s="154"/>
      <c r="O48" s="154"/>
      <c r="P48" s="154"/>
      <c r="Q48" s="154"/>
      <c r="R48" s="154"/>
      <c r="S48" s="155"/>
      <c r="T48" s="155"/>
    </row>
    <row r="49" spans="2:20" ht="12.75">
      <c r="B49" s="149"/>
      <c r="C49" s="150"/>
      <c r="D49" s="150"/>
      <c r="E49" s="151"/>
      <c r="F49" s="151"/>
      <c r="G49" s="152"/>
      <c r="H49" s="152"/>
      <c r="I49" s="156" t="s">
        <v>265</v>
      </c>
      <c r="J49" s="156"/>
      <c r="K49" s="157" t="s">
        <v>266</v>
      </c>
      <c r="L49" s="157"/>
      <c r="M49" s="158"/>
      <c r="N49" s="158"/>
      <c r="O49" s="157" t="s">
        <v>271</v>
      </c>
      <c r="P49" s="157"/>
      <c r="Q49" s="157" t="s">
        <v>271</v>
      </c>
      <c r="R49" s="157"/>
      <c r="S49" s="159"/>
      <c r="T49" s="159"/>
    </row>
    <row r="50" spans="2:20" ht="12.75">
      <c r="B50" s="160">
        <v>2</v>
      </c>
      <c r="C50" s="150" t="s">
        <v>41</v>
      </c>
      <c r="D50" s="150"/>
      <c r="E50" s="161" t="s">
        <v>42</v>
      </c>
      <c r="F50" s="161"/>
      <c r="G50" s="162" t="s">
        <v>43</v>
      </c>
      <c r="H50" s="162"/>
      <c r="I50" s="163">
        <v>2007.5</v>
      </c>
      <c r="J50" s="163"/>
      <c r="K50" s="164">
        <v>2004.29</v>
      </c>
      <c r="L50" s="164"/>
      <c r="M50" s="164"/>
      <c r="N50" s="164"/>
      <c r="O50" s="164">
        <v>1000</v>
      </c>
      <c r="P50" s="164"/>
      <c r="Q50" s="164">
        <v>997.5</v>
      </c>
      <c r="R50" s="164"/>
      <c r="S50" s="164"/>
      <c r="T50" s="164"/>
    </row>
    <row r="51" spans="2:20" ht="12.75">
      <c r="B51" s="160"/>
      <c r="C51" s="150"/>
      <c r="D51" s="150"/>
      <c r="E51" s="165" t="s">
        <v>44</v>
      </c>
      <c r="F51" s="165"/>
      <c r="G51" s="162" t="s">
        <v>43</v>
      </c>
      <c r="H51" s="162"/>
      <c r="I51" s="166">
        <v>2004.28</v>
      </c>
      <c r="J51" s="166"/>
      <c r="K51" s="167">
        <v>2000</v>
      </c>
      <c r="L51" s="167"/>
      <c r="M51" s="167"/>
      <c r="N51" s="167"/>
      <c r="O51" s="167">
        <v>1003.75</v>
      </c>
      <c r="P51" s="167"/>
      <c r="Q51" s="167">
        <v>1000</v>
      </c>
      <c r="R51" s="167"/>
      <c r="S51" s="167"/>
      <c r="T51" s="167"/>
    </row>
    <row r="52" spans="2:20" ht="12.75">
      <c r="B52" s="160"/>
      <c r="C52" s="150"/>
      <c r="D52" s="150"/>
      <c r="E52" s="157" t="s">
        <v>45</v>
      </c>
      <c r="F52" s="157"/>
      <c r="G52" s="162" t="s">
        <v>43</v>
      </c>
      <c r="H52" s="162"/>
      <c r="I52" s="168">
        <v>1998.5</v>
      </c>
      <c r="J52" s="168"/>
      <c r="K52" s="159">
        <v>1995</v>
      </c>
      <c r="L52" s="159"/>
      <c r="M52" s="169"/>
      <c r="N52" s="169"/>
      <c r="O52" s="159">
        <v>1000</v>
      </c>
      <c r="P52" s="159"/>
      <c r="Q52" s="159">
        <v>1001.25</v>
      </c>
      <c r="R52" s="159"/>
      <c r="S52" s="159"/>
      <c r="T52" s="159"/>
    </row>
    <row r="53" spans="2:20" ht="12.75">
      <c r="B53" s="180">
        <v>3</v>
      </c>
      <c r="C53" s="181" t="s">
        <v>46</v>
      </c>
      <c r="D53" s="181"/>
      <c r="E53" s="161" t="s">
        <v>42</v>
      </c>
      <c r="F53" s="161"/>
      <c r="G53" s="162" t="s">
        <v>43</v>
      </c>
      <c r="H53" s="162"/>
      <c r="I53" s="163">
        <v>0.004</v>
      </c>
      <c r="J53" s="163"/>
      <c r="K53" s="164">
        <v>0.002</v>
      </c>
      <c r="L53" s="164"/>
      <c r="M53" s="164"/>
      <c r="N53" s="164"/>
      <c r="O53" s="164">
        <v>-0.001</v>
      </c>
      <c r="P53" s="164"/>
      <c r="Q53" s="164">
        <v>0.002</v>
      </c>
      <c r="R53" s="164"/>
      <c r="S53" s="164"/>
      <c r="T53" s="164"/>
    </row>
    <row r="54" spans="2:20" ht="12.75">
      <c r="B54" s="180"/>
      <c r="C54" s="181"/>
      <c r="D54" s="181"/>
      <c r="E54" s="165" t="s">
        <v>44</v>
      </c>
      <c r="F54" s="165"/>
      <c r="G54" s="162" t="s">
        <v>43</v>
      </c>
      <c r="H54" s="162"/>
      <c r="I54" s="166">
        <v>0.002</v>
      </c>
      <c r="J54" s="166"/>
      <c r="K54" s="167">
        <v>0</v>
      </c>
      <c r="L54" s="167"/>
      <c r="M54" s="167"/>
      <c r="N54" s="167"/>
      <c r="O54" s="167">
        <v>0.004</v>
      </c>
      <c r="P54" s="167"/>
      <c r="Q54" s="167">
        <v>0</v>
      </c>
      <c r="R54" s="167"/>
      <c r="S54" s="167"/>
      <c r="T54" s="167"/>
    </row>
    <row r="55" spans="2:20" ht="12.75">
      <c r="B55" s="180"/>
      <c r="C55" s="181"/>
      <c r="D55" s="181"/>
      <c r="E55" s="184" t="s">
        <v>45</v>
      </c>
      <c r="F55" s="184"/>
      <c r="G55" s="185" t="s">
        <v>43</v>
      </c>
      <c r="H55" s="185"/>
      <c r="I55" s="269">
        <v>-0.001</v>
      </c>
      <c r="J55" s="269"/>
      <c r="K55" s="186">
        <v>-0.003</v>
      </c>
      <c r="L55" s="186"/>
      <c r="M55" s="197"/>
      <c r="N55" s="197"/>
      <c r="O55" s="186">
        <v>0</v>
      </c>
      <c r="P55" s="186"/>
      <c r="Q55" s="186">
        <v>0.001</v>
      </c>
      <c r="R55" s="186"/>
      <c r="S55" s="186"/>
      <c r="T55" s="186"/>
    </row>
    <row r="56" spans="1:22" ht="12.75">
      <c r="A56" s="29"/>
      <c r="B56" s="30"/>
      <c r="C56" s="31"/>
      <c r="D56" s="31"/>
      <c r="E56" s="32"/>
      <c r="F56" s="33"/>
      <c r="G56" s="34"/>
      <c r="H56" s="33"/>
      <c r="I56" s="35"/>
      <c r="J56" s="33"/>
      <c r="K56" s="33"/>
      <c r="L56" s="36"/>
      <c r="M56" s="36"/>
      <c r="N56" s="35"/>
      <c r="O56" s="36"/>
      <c r="P56" s="36"/>
      <c r="Q56" s="36"/>
      <c r="R56" s="36"/>
      <c r="S56" s="36"/>
      <c r="T56" s="37"/>
      <c r="U56" s="29"/>
      <c r="V56" s="29"/>
    </row>
    <row r="57" spans="2:20" ht="12.75">
      <c r="B57" s="38">
        <v>1</v>
      </c>
      <c r="C57" s="187" t="s">
        <v>19</v>
      </c>
      <c r="D57" s="187"/>
      <c r="E57" s="187"/>
      <c r="F57" s="188" t="s">
        <v>274</v>
      </c>
      <c r="G57" s="188"/>
      <c r="H57" s="188"/>
      <c r="I57" s="189" t="s">
        <v>21</v>
      </c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</row>
    <row r="58" spans="2:20" ht="12.75">
      <c r="B58" s="39" t="s">
        <v>22</v>
      </c>
      <c r="C58" s="190" t="s">
        <v>23</v>
      </c>
      <c r="D58" s="190"/>
      <c r="E58" s="190"/>
      <c r="F58" s="191">
        <v>2007</v>
      </c>
      <c r="G58" s="191"/>
      <c r="H58" s="191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</row>
    <row r="59" spans="2:20" ht="12.75">
      <c r="B59" s="39" t="s">
        <v>24</v>
      </c>
      <c r="C59" s="192" t="s">
        <v>25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</row>
    <row r="60" spans="2:20" ht="12.75">
      <c r="B60" s="40"/>
      <c r="C60" s="193"/>
      <c r="D60" s="193"/>
      <c r="E60" s="159" t="s">
        <v>26</v>
      </c>
      <c r="F60" s="159"/>
      <c r="G60" s="168" t="s">
        <v>27</v>
      </c>
      <c r="H60" s="168"/>
      <c r="I60" s="168" t="s">
        <v>28</v>
      </c>
      <c r="J60" s="168"/>
      <c r="K60" s="159" t="s">
        <v>29</v>
      </c>
      <c r="L60" s="159"/>
      <c r="M60" s="159" t="s">
        <v>30</v>
      </c>
      <c r="N60" s="159"/>
      <c r="O60" s="159" t="s">
        <v>31</v>
      </c>
      <c r="P60" s="159"/>
      <c r="Q60" s="159" t="s">
        <v>32</v>
      </c>
      <c r="R60" s="159"/>
      <c r="S60" s="159" t="s">
        <v>33</v>
      </c>
      <c r="T60" s="159"/>
    </row>
    <row r="61" spans="2:20" ht="12.75">
      <c r="B61" s="149">
        <v>1</v>
      </c>
      <c r="C61" s="150" t="s">
        <v>34</v>
      </c>
      <c r="D61" s="150"/>
      <c r="E61" s="151"/>
      <c r="F61" s="151"/>
      <c r="G61" s="152"/>
      <c r="H61" s="152"/>
      <c r="I61" s="153" t="s">
        <v>263</v>
      </c>
      <c r="J61" s="153"/>
      <c r="K61" s="154" t="s">
        <v>264</v>
      </c>
      <c r="L61" s="154"/>
      <c r="M61" s="154" t="s">
        <v>37</v>
      </c>
      <c r="N61" s="154"/>
      <c r="O61" s="154" t="s">
        <v>56</v>
      </c>
      <c r="P61" s="154"/>
      <c r="Q61" s="154" t="s">
        <v>50</v>
      </c>
      <c r="R61" s="154"/>
      <c r="S61" s="155"/>
      <c r="T61" s="155"/>
    </row>
    <row r="62" spans="2:20" ht="12.75">
      <c r="B62" s="149"/>
      <c r="C62" s="150"/>
      <c r="D62" s="150"/>
      <c r="E62" s="151"/>
      <c r="F62" s="151"/>
      <c r="G62" s="152"/>
      <c r="H62" s="152"/>
      <c r="I62" s="153"/>
      <c r="J62" s="153"/>
      <c r="K62" s="154"/>
      <c r="L62" s="154"/>
      <c r="M62" s="154"/>
      <c r="N62" s="154"/>
      <c r="O62" s="154"/>
      <c r="P62" s="154"/>
      <c r="Q62" s="154"/>
      <c r="R62" s="154"/>
      <c r="S62" s="155"/>
      <c r="T62" s="155"/>
    </row>
    <row r="63" spans="2:20" ht="12.75">
      <c r="B63" s="149"/>
      <c r="C63" s="150"/>
      <c r="D63" s="150"/>
      <c r="E63" s="151"/>
      <c r="F63" s="151"/>
      <c r="G63" s="152"/>
      <c r="H63" s="152"/>
      <c r="I63" s="156" t="s">
        <v>265</v>
      </c>
      <c r="J63" s="156"/>
      <c r="K63" s="157" t="s">
        <v>266</v>
      </c>
      <c r="L63" s="157"/>
      <c r="M63" s="158" t="s">
        <v>265</v>
      </c>
      <c r="N63" s="158"/>
      <c r="O63" s="157" t="s">
        <v>271</v>
      </c>
      <c r="P63" s="157"/>
      <c r="Q63" s="157" t="s">
        <v>271</v>
      </c>
      <c r="R63" s="157"/>
      <c r="S63" s="159"/>
      <c r="T63" s="159"/>
    </row>
    <row r="64" spans="2:20" ht="12.75">
      <c r="B64" s="160">
        <v>2</v>
      </c>
      <c r="C64" s="150" t="s">
        <v>41</v>
      </c>
      <c r="D64" s="150"/>
      <c r="E64" s="161" t="s">
        <v>42</v>
      </c>
      <c r="F64" s="161"/>
      <c r="G64" s="162" t="s">
        <v>43</v>
      </c>
      <c r="H64" s="162"/>
      <c r="I64" s="163">
        <v>2001</v>
      </c>
      <c r="J64" s="163"/>
      <c r="K64" s="164">
        <v>2005</v>
      </c>
      <c r="L64" s="164"/>
      <c r="M64" s="164">
        <v>2003.8</v>
      </c>
      <c r="N64" s="164"/>
      <c r="O64" s="164">
        <v>1994.9</v>
      </c>
      <c r="P64" s="164"/>
      <c r="Q64" s="164">
        <v>2003</v>
      </c>
      <c r="R64" s="164"/>
      <c r="S64" s="164"/>
      <c r="T64" s="164"/>
    </row>
    <row r="65" spans="2:20" ht="12.75">
      <c r="B65" s="160"/>
      <c r="C65" s="150"/>
      <c r="D65" s="150"/>
      <c r="E65" s="165" t="s">
        <v>44</v>
      </c>
      <c r="F65" s="165"/>
      <c r="G65" s="162" t="s">
        <v>43</v>
      </c>
      <c r="H65" s="162"/>
      <c r="I65" s="166">
        <v>1999.7</v>
      </c>
      <c r="J65" s="166"/>
      <c r="K65" s="167">
        <v>2002.5</v>
      </c>
      <c r="L65" s="167"/>
      <c r="M65" s="167">
        <v>2004.5</v>
      </c>
      <c r="N65" s="167"/>
      <c r="O65" s="167">
        <v>2001.7</v>
      </c>
      <c r="P65" s="167"/>
      <c r="Q65" s="167">
        <v>2001.7</v>
      </c>
      <c r="R65" s="167"/>
      <c r="S65" s="167"/>
      <c r="T65" s="167"/>
    </row>
    <row r="66" spans="2:20" ht="12.75">
      <c r="B66" s="160"/>
      <c r="C66" s="150"/>
      <c r="D66" s="150"/>
      <c r="E66" s="157" t="s">
        <v>45</v>
      </c>
      <c r="F66" s="157"/>
      <c r="G66" s="162" t="s">
        <v>43</v>
      </c>
      <c r="H66" s="162"/>
      <c r="I66" s="168">
        <v>1998.1</v>
      </c>
      <c r="J66" s="168"/>
      <c r="K66" s="159">
        <v>2001.1</v>
      </c>
      <c r="L66" s="159"/>
      <c r="M66" s="169">
        <v>2003.5</v>
      </c>
      <c r="N66" s="169"/>
      <c r="O66" s="159">
        <v>2004</v>
      </c>
      <c r="P66" s="159"/>
      <c r="Q66" s="159">
        <v>1997</v>
      </c>
      <c r="R66" s="159"/>
      <c r="S66" s="159"/>
      <c r="T66" s="159"/>
    </row>
    <row r="67" spans="2:20" ht="12.75">
      <c r="B67" s="160">
        <v>3</v>
      </c>
      <c r="C67" s="150" t="s">
        <v>46</v>
      </c>
      <c r="D67" s="150"/>
      <c r="E67" s="161" t="s">
        <v>42</v>
      </c>
      <c r="F67" s="161"/>
      <c r="G67" s="162" t="s">
        <v>43</v>
      </c>
      <c r="H67" s="162"/>
      <c r="I67" s="163">
        <v>0.05</v>
      </c>
      <c r="J67" s="163"/>
      <c r="K67" s="164">
        <v>0.25</v>
      </c>
      <c r="L67" s="164"/>
      <c r="M67" s="164">
        <v>0.19</v>
      </c>
      <c r="N67" s="164"/>
      <c r="O67" s="164">
        <v>-0.255</v>
      </c>
      <c r="P67" s="164"/>
      <c r="Q67" s="164">
        <v>0.15</v>
      </c>
      <c r="R67" s="164"/>
      <c r="S67" s="164"/>
      <c r="T67" s="164"/>
    </row>
    <row r="68" spans="2:20" ht="12.75">
      <c r="B68" s="160"/>
      <c r="C68" s="150"/>
      <c r="D68" s="150"/>
      <c r="E68" s="165" t="s">
        <v>44</v>
      </c>
      <c r="F68" s="165"/>
      <c r="G68" s="162" t="s">
        <v>43</v>
      </c>
      <c r="H68" s="162"/>
      <c r="I68" s="166">
        <v>-0.015</v>
      </c>
      <c r="J68" s="166"/>
      <c r="K68" s="167">
        <v>0.125</v>
      </c>
      <c r="L68" s="167"/>
      <c r="M68" s="167">
        <v>0.225</v>
      </c>
      <c r="N68" s="167"/>
      <c r="O68" s="167">
        <v>0.085</v>
      </c>
      <c r="P68" s="167"/>
      <c r="Q68" s="167">
        <v>0.085</v>
      </c>
      <c r="R68" s="167"/>
      <c r="S68" s="167"/>
      <c r="T68" s="167"/>
    </row>
    <row r="69" spans="2:20" ht="12.75">
      <c r="B69" s="160"/>
      <c r="C69" s="150"/>
      <c r="D69" s="150"/>
      <c r="E69" s="157" t="s">
        <v>45</v>
      </c>
      <c r="F69" s="157"/>
      <c r="G69" s="162" t="s">
        <v>43</v>
      </c>
      <c r="H69" s="162"/>
      <c r="I69" s="168">
        <v>-0.1</v>
      </c>
      <c r="J69" s="168"/>
      <c r="K69" s="159">
        <v>0.05</v>
      </c>
      <c r="L69" s="159"/>
      <c r="M69" s="169">
        <v>0.18</v>
      </c>
      <c r="N69" s="169"/>
      <c r="O69" s="159">
        <v>0.2</v>
      </c>
      <c r="P69" s="159"/>
      <c r="Q69" s="159">
        <v>-0.15</v>
      </c>
      <c r="R69" s="159"/>
      <c r="S69" s="159"/>
      <c r="T69" s="159"/>
    </row>
    <row r="70" spans="2:20" ht="12.75">
      <c r="B70" s="41"/>
      <c r="C70" s="42"/>
      <c r="D70" s="31"/>
      <c r="E70" s="32"/>
      <c r="F70" s="33"/>
      <c r="G70" s="43"/>
      <c r="H70" s="44"/>
      <c r="I70" s="45"/>
      <c r="J70" s="24"/>
      <c r="K70" s="24"/>
      <c r="L70" s="26"/>
      <c r="M70" s="26"/>
      <c r="N70" s="25"/>
      <c r="O70" s="26"/>
      <c r="P70" s="26"/>
      <c r="Q70" s="26"/>
      <c r="R70" s="26"/>
      <c r="S70" s="26"/>
      <c r="T70" s="46"/>
    </row>
    <row r="71" spans="2:20" ht="12.75">
      <c r="B71" s="16">
        <v>1</v>
      </c>
      <c r="C71" s="141" t="s">
        <v>19</v>
      </c>
      <c r="D71" s="141"/>
      <c r="E71" s="141"/>
      <c r="F71" s="142" t="s">
        <v>275</v>
      </c>
      <c r="G71" s="142"/>
      <c r="H71" s="142"/>
      <c r="I71" s="143" t="s">
        <v>21</v>
      </c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2:20" ht="12.75">
      <c r="B72" s="16" t="s">
        <v>22</v>
      </c>
      <c r="C72" s="144" t="s">
        <v>23</v>
      </c>
      <c r="D72" s="144"/>
      <c r="E72" s="144"/>
      <c r="F72" s="145">
        <v>2007</v>
      </c>
      <c r="G72" s="145"/>
      <c r="H72" s="145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2:20" ht="12.75">
      <c r="B73" s="16" t="s">
        <v>24</v>
      </c>
      <c r="C73" s="148" t="s">
        <v>25</v>
      </c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</row>
    <row r="74" spans="2:20" ht="12.75">
      <c r="B74" s="18"/>
      <c r="C74" s="147"/>
      <c r="D74" s="147"/>
      <c r="E74" s="148" t="s">
        <v>26</v>
      </c>
      <c r="F74" s="148"/>
      <c r="G74" s="142" t="s">
        <v>27</v>
      </c>
      <c r="H74" s="142"/>
      <c r="I74" s="142" t="s">
        <v>28</v>
      </c>
      <c r="J74" s="142"/>
      <c r="K74" s="148" t="s">
        <v>29</v>
      </c>
      <c r="L74" s="148"/>
      <c r="M74" s="148" t="s">
        <v>30</v>
      </c>
      <c r="N74" s="148"/>
      <c r="O74" s="148" t="s">
        <v>31</v>
      </c>
      <c r="P74" s="148"/>
      <c r="Q74" s="148" t="s">
        <v>32</v>
      </c>
      <c r="R74" s="148"/>
      <c r="S74" s="148" t="s">
        <v>33</v>
      </c>
      <c r="T74" s="148"/>
    </row>
    <row r="75" spans="2:20" ht="12.75">
      <c r="B75" s="149">
        <v>1</v>
      </c>
      <c r="C75" s="150" t="s">
        <v>34</v>
      </c>
      <c r="D75" s="150"/>
      <c r="E75" s="151"/>
      <c r="F75" s="151"/>
      <c r="G75" s="152"/>
      <c r="H75" s="152"/>
      <c r="I75" s="153" t="s">
        <v>268</v>
      </c>
      <c r="J75" s="153"/>
      <c r="K75" s="154" t="s">
        <v>276</v>
      </c>
      <c r="L75" s="154"/>
      <c r="M75" s="154" t="s">
        <v>37</v>
      </c>
      <c r="N75" s="154"/>
      <c r="O75" s="154" t="s">
        <v>277</v>
      </c>
      <c r="P75" s="154"/>
      <c r="Q75" s="154" t="s">
        <v>50</v>
      </c>
      <c r="R75" s="154"/>
      <c r="S75" s="155"/>
      <c r="T75" s="155"/>
    </row>
    <row r="76" spans="2:20" ht="12.75">
      <c r="B76" s="149"/>
      <c r="C76" s="150"/>
      <c r="D76" s="150"/>
      <c r="E76" s="151"/>
      <c r="F76" s="151"/>
      <c r="G76" s="152"/>
      <c r="H76" s="152"/>
      <c r="I76" s="153"/>
      <c r="J76" s="153"/>
      <c r="K76" s="154"/>
      <c r="L76" s="154"/>
      <c r="M76" s="154"/>
      <c r="N76" s="154"/>
      <c r="O76" s="154"/>
      <c r="P76" s="154"/>
      <c r="Q76" s="154"/>
      <c r="R76" s="154"/>
      <c r="S76" s="155"/>
      <c r="T76" s="155"/>
    </row>
    <row r="77" spans="2:20" ht="12.75">
      <c r="B77" s="149"/>
      <c r="C77" s="150"/>
      <c r="D77" s="150"/>
      <c r="E77" s="151"/>
      <c r="F77" s="151"/>
      <c r="G77" s="152"/>
      <c r="H77" s="152"/>
      <c r="I77" s="156" t="s">
        <v>271</v>
      </c>
      <c r="J77" s="156"/>
      <c r="K77" s="157" t="s">
        <v>271</v>
      </c>
      <c r="L77" s="157"/>
      <c r="M77" s="158" t="s">
        <v>265</v>
      </c>
      <c r="N77" s="158"/>
      <c r="O77" s="157" t="s">
        <v>271</v>
      </c>
      <c r="P77" s="157"/>
      <c r="Q77" s="157" t="s">
        <v>271</v>
      </c>
      <c r="R77" s="157"/>
      <c r="S77" s="159"/>
      <c r="T77" s="159"/>
    </row>
    <row r="78" spans="2:20" ht="12.75">
      <c r="B78" s="160">
        <v>2</v>
      </c>
      <c r="C78" s="150" t="s">
        <v>41</v>
      </c>
      <c r="D78" s="150"/>
      <c r="E78" s="161" t="s">
        <v>42</v>
      </c>
      <c r="F78" s="161"/>
      <c r="G78" s="162" t="s">
        <v>43</v>
      </c>
      <c r="H78" s="162"/>
      <c r="I78" s="163">
        <v>1000.7</v>
      </c>
      <c r="J78" s="163"/>
      <c r="K78" s="164">
        <v>1000.4</v>
      </c>
      <c r="L78" s="164"/>
      <c r="M78" s="164">
        <v>2002.5</v>
      </c>
      <c r="N78" s="164"/>
      <c r="O78" s="164">
        <v>1995.5</v>
      </c>
      <c r="P78" s="164"/>
      <c r="Q78" s="164">
        <v>2000.1</v>
      </c>
      <c r="R78" s="164"/>
      <c r="S78" s="164"/>
      <c r="T78" s="164"/>
    </row>
    <row r="79" spans="2:20" ht="12.75">
      <c r="B79" s="160"/>
      <c r="C79" s="150"/>
      <c r="D79" s="150"/>
      <c r="E79" s="165" t="s">
        <v>44</v>
      </c>
      <c r="F79" s="165"/>
      <c r="G79" s="162" t="s">
        <v>43</v>
      </c>
      <c r="H79" s="162"/>
      <c r="I79" s="166">
        <v>1000</v>
      </c>
      <c r="J79" s="166"/>
      <c r="K79" s="167">
        <v>1000.2</v>
      </c>
      <c r="L79" s="167"/>
      <c r="M79" s="167">
        <v>2004.91</v>
      </c>
      <c r="N79" s="167"/>
      <c r="O79" s="167">
        <v>1995.9</v>
      </c>
      <c r="P79" s="167"/>
      <c r="Q79" s="167">
        <v>1996.5</v>
      </c>
      <c r="R79" s="167"/>
      <c r="S79" s="167"/>
      <c r="T79" s="167"/>
    </row>
    <row r="80" spans="2:20" ht="12.75">
      <c r="B80" s="160"/>
      <c r="C80" s="150"/>
      <c r="D80" s="150"/>
      <c r="E80" s="157" t="s">
        <v>45</v>
      </c>
      <c r="F80" s="157"/>
      <c r="G80" s="162" t="s">
        <v>43</v>
      </c>
      <c r="H80" s="162"/>
      <c r="I80" s="168">
        <v>1000.3</v>
      </c>
      <c r="J80" s="168"/>
      <c r="K80" s="159">
        <v>1000.3</v>
      </c>
      <c r="L80" s="159"/>
      <c r="M80" s="169">
        <v>2001.22</v>
      </c>
      <c r="N80" s="169"/>
      <c r="O80" s="159">
        <v>2000.6</v>
      </c>
      <c r="P80" s="159"/>
      <c r="Q80" s="159">
        <v>1998.1</v>
      </c>
      <c r="R80" s="159"/>
      <c r="S80" s="159"/>
      <c r="T80" s="159"/>
    </row>
    <row r="81" spans="2:20" ht="11.25" customHeight="1">
      <c r="B81" s="160">
        <v>3</v>
      </c>
      <c r="C81" s="150" t="s">
        <v>46</v>
      </c>
      <c r="D81" s="150"/>
      <c r="E81" s="161" t="s">
        <v>42</v>
      </c>
      <c r="F81" s="161"/>
      <c r="G81" s="162" t="s">
        <v>43</v>
      </c>
      <c r="H81" s="162"/>
      <c r="I81" s="163">
        <v>0.07</v>
      </c>
      <c r="J81" s="163"/>
      <c r="K81" s="164">
        <v>0.04</v>
      </c>
      <c r="L81" s="164"/>
      <c r="M81" s="164">
        <v>0.125</v>
      </c>
      <c r="N81" s="164"/>
      <c r="O81" s="164">
        <v>-0.225</v>
      </c>
      <c r="P81" s="164"/>
      <c r="Q81" s="164">
        <v>0.005</v>
      </c>
      <c r="R81" s="164"/>
      <c r="S81" s="164"/>
      <c r="T81" s="164"/>
    </row>
    <row r="82" spans="2:20" ht="12.75" hidden="1">
      <c r="B82" s="160"/>
      <c r="C82" s="150"/>
      <c r="D82" s="150"/>
      <c r="E82" s="165" t="s">
        <v>44</v>
      </c>
      <c r="F82" s="165"/>
      <c r="G82" s="162" t="s">
        <v>43</v>
      </c>
      <c r="H82" s="162"/>
      <c r="I82" s="166">
        <v>0</v>
      </c>
      <c r="J82" s="166"/>
      <c r="K82" s="167">
        <v>0.02</v>
      </c>
      <c r="L82" s="167"/>
      <c r="M82" s="167">
        <v>0.246</v>
      </c>
      <c r="N82" s="167"/>
      <c r="O82" s="167">
        <v>-0.175</v>
      </c>
      <c r="P82" s="167"/>
      <c r="Q82" s="167">
        <v>-0.175</v>
      </c>
      <c r="R82" s="167"/>
      <c r="S82" s="167"/>
      <c r="T82" s="167"/>
    </row>
    <row r="83" spans="2:20" ht="12.75">
      <c r="B83" s="160"/>
      <c r="C83" s="150"/>
      <c r="D83" s="150"/>
      <c r="E83" s="157" t="s">
        <v>45</v>
      </c>
      <c r="F83" s="157"/>
      <c r="G83" s="142" t="s">
        <v>43</v>
      </c>
      <c r="H83" s="142"/>
      <c r="I83" s="168">
        <v>0.03</v>
      </c>
      <c r="J83" s="168"/>
      <c r="K83" s="159">
        <v>0.03</v>
      </c>
      <c r="L83" s="159"/>
      <c r="M83" s="169">
        <v>0.06</v>
      </c>
      <c r="N83" s="169"/>
      <c r="O83" s="159">
        <v>0.03</v>
      </c>
      <c r="P83" s="159"/>
      <c r="Q83" s="159">
        <v>-0.1</v>
      </c>
      <c r="R83" s="159"/>
      <c r="S83" s="159"/>
      <c r="T83" s="159"/>
    </row>
    <row r="84" spans="1:20" ht="12.75">
      <c r="A84" s="29"/>
      <c r="B84" s="22"/>
      <c r="C84" s="23"/>
      <c r="D84" s="23"/>
      <c r="E84" s="7"/>
      <c r="F84" s="24"/>
      <c r="G84" s="8"/>
      <c r="H84" s="24"/>
      <c r="I84" s="25"/>
      <c r="J84" s="24"/>
      <c r="K84" s="24"/>
      <c r="L84" s="26"/>
      <c r="M84" s="26"/>
      <c r="N84" s="25"/>
      <c r="O84" s="26"/>
      <c r="P84" s="26"/>
      <c r="Q84" s="26"/>
      <c r="R84" s="26"/>
      <c r="S84" s="26"/>
      <c r="T84" s="26"/>
    </row>
    <row r="85" spans="2:20" ht="12.75">
      <c r="B85" s="16">
        <v>1</v>
      </c>
      <c r="C85" s="141" t="s">
        <v>19</v>
      </c>
      <c r="D85" s="141"/>
      <c r="E85" s="141"/>
      <c r="F85" s="142" t="s">
        <v>278</v>
      </c>
      <c r="G85" s="142"/>
      <c r="H85" s="142"/>
      <c r="I85" s="143" t="s">
        <v>21</v>
      </c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2:20" ht="12.75">
      <c r="B86" s="16" t="s">
        <v>22</v>
      </c>
      <c r="C86" s="144" t="s">
        <v>23</v>
      </c>
      <c r="D86" s="144"/>
      <c r="E86" s="144"/>
      <c r="F86" s="145">
        <v>2007</v>
      </c>
      <c r="G86" s="145"/>
      <c r="H86" s="145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2:20" ht="12.75">
      <c r="B87" s="16" t="s">
        <v>24</v>
      </c>
      <c r="C87" s="148" t="s">
        <v>25</v>
      </c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</row>
    <row r="88" spans="2:20" ht="12.75">
      <c r="B88" s="18"/>
      <c r="C88" s="147"/>
      <c r="D88" s="147"/>
      <c r="E88" s="148" t="s">
        <v>26</v>
      </c>
      <c r="F88" s="148"/>
      <c r="G88" s="142" t="s">
        <v>27</v>
      </c>
      <c r="H88" s="142"/>
      <c r="I88" s="142" t="s">
        <v>28</v>
      </c>
      <c r="J88" s="142"/>
      <c r="K88" s="148" t="s">
        <v>29</v>
      </c>
      <c r="L88" s="148"/>
      <c r="M88" s="148" t="s">
        <v>30</v>
      </c>
      <c r="N88" s="148"/>
      <c r="O88" s="148" t="s">
        <v>31</v>
      </c>
      <c r="P88" s="148"/>
      <c r="Q88" s="148" t="s">
        <v>32</v>
      </c>
      <c r="R88" s="148"/>
      <c r="S88" s="148" t="s">
        <v>33</v>
      </c>
      <c r="T88" s="148"/>
    </row>
    <row r="89" spans="2:20" ht="12.75">
      <c r="B89" s="149">
        <v>1</v>
      </c>
      <c r="C89" s="150" t="s">
        <v>34</v>
      </c>
      <c r="D89" s="150"/>
      <c r="E89" s="151"/>
      <c r="F89" s="151"/>
      <c r="G89" s="152"/>
      <c r="H89" s="152"/>
      <c r="I89" s="153" t="s">
        <v>263</v>
      </c>
      <c r="J89" s="153"/>
      <c r="K89" s="154" t="s">
        <v>264</v>
      </c>
      <c r="L89" s="154"/>
      <c r="M89" s="154" t="s">
        <v>58</v>
      </c>
      <c r="N89" s="154"/>
      <c r="O89" s="154" t="s">
        <v>279</v>
      </c>
      <c r="P89" s="154"/>
      <c r="Q89" s="154" t="s">
        <v>65</v>
      </c>
      <c r="R89" s="154"/>
      <c r="S89" s="155"/>
      <c r="T89" s="155"/>
    </row>
    <row r="90" spans="2:20" ht="12.75">
      <c r="B90" s="149"/>
      <c r="C90" s="150"/>
      <c r="D90" s="150"/>
      <c r="E90" s="151"/>
      <c r="F90" s="151"/>
      <c r="G90" s="152"/>
      <c r="H90" s="152"/>
      <c r="I90" s="153"/>
      <c r="J90" s="153"/>
      <c r="K90" s="154"/>
      <c r="L90" s="154"/>
      <c r="M90" s="154"/>
      <c r="N90" s="154"/>
      <c r="O90" s="154"/>
      <c r="P90" s="154"/>
      <c r="Q90" s="154"/>
      <c r="R90" s="154"/>
      <c r="S90" s="155"/>
      <c r="T90" s="155"/>
    </row>
    <row r="91" spans="2:20" ht="12.75">
      <c r="B91" s="149"/>
      <c r="C91" s="150"/>
      <c r="D91" s="150"/>
      <c r="E91" s="151"/>
      <c r="F91" s="151"/>
      <c r="G91" s="152"/>
      <c r="H91" s="152"/>
      <c r="I91" s="156" t="s">
        <v>265</v>
      </c>
      <c r="J91" s="156"/>
      <c r="K91" s="157" t="s">
        <v>266</v>
      </c>
      <c r="L91" s="157"/>
      <c r="M91" s="158"/>
      <c r="N91" s="158"/>
      <c r="O91" s="157" t="s">
        <v>271</v>
      </c>
      <c r="P91" s="157"/>
      <c r="Q91" s="157" t="s">
        <v>271</v>
      </c>
      <c r="R91" s="157"/>
      <c r="S91" s="159"/>
      <c r="T91" s="159"/>
    </row>
    <row r="92" spans="2:20" ht="12.75">
      <c r="B92" s="160">
        <v>2</v>
      </c>
      <c r="C92" s="150" t="s">
        <v>41</v>
      </c>
      <c r="D92" s="150"/>
      <c r="E92" s="161" t="s">
        <v>42</v>
      </c>
      <c r="F92" s="161"/>
      <c r="G92" s="162" t="s">
        <v>43</v>
      </c>
      <c r="H92" s="162"/>
      <c r="I92" s="163">
        <v>2000.4</v>
      </c>
      <c r="J92" s="163"/>
      <c r="K92" s="164">
        <v>2002.3</v>
      </c>
      <c r="L92" s="164"/>
      <c r="M92" s="164"/>
      <c r="N92" s="164"/>
      <c r="O92" s="164">
        <v>1000.4</v>
      </c>
      <c r="P92" s="164"/>
      <c r="Q92" s="164">
        <v>1000.1</v>
      </c>
      <c r="R92" s="164"/>
      <c r="S92" s="164"/>
      <c r="T92" s="164"/>
    </row>
    <row r="93" spans="2:20" ht="12.75">
      <c r="B93" s="160"/>
      <c r="C93" s="150"/>
      <c r="D93" s="150"/>
      <c r="E93" s="165" t="s">
        <v>44</v>
      </c>
      <c r="F93" s="165"/>
      <c r="G93" s="162" t="s">
        <v>43</v>
      </c>
      <c r="H93" s="162"/>
      <c r="I93" s="166">
        <v>2001.7</v>
      </c>
      <c r="J93" s="166"/>
      <c r="K93" s="167">
        <v>2001.8</v>
      </c>
      <c r="L93" s="167"/>
      <c r="M93" s="167"/>
      <c r="N93" s="167"/>
      <c r="O93" s="167">
        <v>1000.8</v>
      </c>
      <c r="P93" s="167"/>
      <c r="Q93" s="167">
        <v>1000.9</v>
      </c>
      <c r="R93" s="167"/>
      <c r="S93" s="167"/>
      <c r="T93" s="167"/>
    </row>
    <row r="94" spans="2:20" ht="12.75">
      <c r="B94" s="160"/>
      <c r="C94" s="150"/>
      <c r="D94" s="150"/>
      <c r="E94" s="157" t="s">
        <v>45</v>
      </c>
      <c r="F94" s="157"/>
      <c r="G94" s="162" t="s">
        <v>43</v>
      </c>
      <c r="H94" s="162"/>
      <c r="I94" s="168">
        <v>1999</v>
      </c>
      <c r="J94" s="168"/>
      <c r="K94" s="159">
        <v>2000.6</v>
      </c>
      <c r="L94" s="159"/>
      <c r="M94" s="169"/>
      <c r="N94" s="169"/>
      <c r="O94" s="159">
        <v>1001.3</v>
      </c>
      <c r="P94" s="159"/>
      <c r="Q94" s="159">
        <v>1000.9</v>
      </c>
      <c r="R94" s="159"/>
      <c r="S94" s="159"/>
      <c r="T94" s="159"/>
    </row>
    <row r="95" spans="2:20" ht="12.75">
      <c r="B95" s="160">
        <v>3</v>
      </c>
      <c r="C95" s="150" t="s">
        <v>46</v>
      </c>
      <c r="D95" s="150"/>
      <c r="E95" s="161" t="s">
        <v>42</v>
      </c>
      <c r="F95" s="161"/>
      <c r="G95" s="162" t="s">
        <v>43</v>
      </c>
      <c r="H95" s="162"/>
      <c r="I95" s="163">
        <v>0.02</v>
      </c>
      <c r="J95" s="163"/>
      <c r="K95" s="164">
        <v>0.115</v>
      </c>
      <c r="L95" s="164"/>
      <c r="M95" s="164"/>
      <c r="N95" s="164"/>
      <c r="O95" s="164">
        <v>0.04</v>
      </c>
      <c r="P95" s="164"/>
      <c r="Q95" s="164">
        <v>0.01</v>
      </c>
      <c r="R95" s="164"/>
      <c r="S95" s="164"/>
      <c r="T95" s="164"/>
    </row>
    <row r="96" spans="2:20" ht="12.75">
      <c r="B96" s="160"/>
      <c r="C96" s="150"/>
      <c r="D96" s="150"/>
      <c r="E96" s="165" t="s">
        <v>44</v>
      </c>
      <c r="F96" s="165"/>
      <c r="G96" s="162" t="s">
        <v>43</v>
      </c>
      <c r="H96" s="162"/>
      <c r="I96" s="166">
        <v>0.085</v>
      </c>
      <c r="J96" s="166"/>
      <c r="K96" s="167">
        <v>0.09</v>
      </c>
      <c r="L96" s="167"/>
      <c r="M96" s="167"/>
      <c r="N96" s="167"/>
      <c r="O96" s="167">
        <v>0.08</v>
      </c>
      <c r="P96" s="167"/>
      <c r="Q96" s="167">
        <v>0.09</v>
      </c>
      <c r="R96" s="167"/>
      <c r="S96" s="167"/>
      <c r="T96" s="167"/>
    </row>
    <row r="97" spans="2:20" ht="12.75">
      <c r="B97" s="160"/>
      <c r="C97" s="150"/>
      <c r="D97" s="150"/>
      <c r="E97" s="157" t="s">
        <v>45</v>
      </c>
      <c r="F97" s="157"/>
      <c r="G97" s="142" t="s">
        <v>43</v>
      </c>
      <c r="H97" s="142"/>
      <c r="I97" s="168">
        <v>-0.05</v>
      </c>
      <c r="J97" s="168"/>
      <c r="K97" s="159">
        <v>0.03</v>
      </c>
      <c r="L97" s="159"/>
      <c r="M97" s="169"/>
      <c r="N97" s="169"/>
      <c r="O97" s="159">
        <v>0.13</v>
      </c>
      <c r="P97" s="159"/>
      <c r="Q97" s="159">
        <v>0.09</v>
      </c>
      <c r="R97" s="159"/>
      <c r="S97" s="159"/>
      <c r="T97" s="159"/>
    </row>
    <row r="98" spans="2:20" ht="12.75">
      <c r="B98" s="22"/>
      <c r="C98" s="23"/>
      <c r="D98" s="23"/>
      <c r="E98" s="7"/>
      <c r="F98" s="26"/>
      <c r="G98" s="8"/>
      <c r="H98" s="24"/>
      <c r="I98" s="24"/>
      <c r="J98" s="24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2:20" ht="12.75">
      <c r="B99" s="16">
        <v>1</v>
      </c>
      <c r="C99" s="141" t="s">
        <v>19</v>
      </c>
      <c r="D99" s="141"/>
      <c r="E99" s="141"/>
      <c r="F99" s="142" t="s">
        <v>280</v>
      </c>
      <c r="G99" s="142"/>
      <c r="H99" s="142"/>
      <c r="I99" s="143" t="s">
        <v>21</v>
      </c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</row>
    <row r="100" spans="2:20" ht="12.75">
      <c r="B100" s="16" t="s">
        <v>22</v>
      </c>
      <c r="C100" s="144" t="s">
        <v>23</v>
      </c>
      <c r="D100" s="144"/>
      <c r="E100" s="144"/>
      <c r="F100" s="145">
        <v>2015</v>
      </c>
      <c r="G100" s="145"/>
      <c r="H100" s="145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</row>
    <row r="101" spans="2:20" ht="12.75">
      <c r="B101" s="16" t="s">
        <v>24</v>
      </c>
      <c r="C101" s="148" t="s">
        <v>25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</row>
    <row r="102" spans="2:20" ht="12.75">
      <c r="B102" s="18"/>
      <c r="C102" s="147"/>
      <c r="D102" s="147"/>
      <c r="E102" s="148" t="s">
        <v>26</v>
      </c>
      <c r="F102" s="148"/>
      <c r="G102" s="142" t="s">
        <v>27</v>
      </c>
      <c r="H102" s="142"/>
      <c r="I102" s="142" t="s">
        <v>28</v>
      </c>
      <c r="J102" s="142"/>
      <c r="K102" s="148" t="s">
        <v>29</v>
      </c>
      <c r="L102" s="148"/>
      <c r="M102" s="148" t="s">
        <v>30</v>
      </c>
      <c r="N102" s="148"/>
      <c r="O102" s="148" t="s">
        <v>31</v>
      </c>
      <c r="P102" s="148"/>
      <c r="Q102" s="148" t="s">
        <v>32</v>
      </c>
      <c r="R102" s="148"/>
      <c r="S102" s="148" t="s">
        <v>33</v>
      </c>
      <c r="T102" s="148"/>
    </row>
    <row r="103" spans="2:20" ht="12.75">
      <c r="B103" s="149">
        <v>1</v>
      </c>
      <c r="C103" s="150" t="s">
        <v>34</v>
      </c>
      <c r="D103" s="150"/>
      <c r="E103" s="151"/>
      <c r="F103" s="151"/>
      <c r="G103" s="152"/>
      <c r="H103" s="152"/>
      <c r="I103" s="153" t="s">
        <v>263</v>
      </c>
      <c r="J103" s="153"/>
      <c r="K103" s="154" t="s">
        <v>264</v>
      </c>
      <c r="L103" s="154"/>
      <c r="M103" s="154" t="s">
        <v>58</v>
      </c>
      <c r="N103" s="154"/>
      <c r="O103" s="154" t="s">
        <v>279</v>
      </c>
      <c r="P103" s="154"/>
      <c r="Q103" s="154" t="s">
        <v>65</v>
      </c>
      <c r="R103" s="154"/>
      <c r="S103" s="155"/>
      <c r="T103" s="155"/>
    </row>
    <row r="104" spans="2:20" ht="12.75">
      <c r="B104" s="149"/>
      <c r="C104" s="150"/>
      <c r="D104" s="150"/>
      <c r="E104" s="151"/>
      <c r="F104" s="151"/>
      <c r="G104" s="152"/>
      <c r="H104" s="152"/>
      <c r="I104" s="153"/>
      <c r="J104" s="153"/>
      <c r="K104" s="154"/>
      <c r="L104" s="154"/>
      <c r="M104" s="154"/>
      <c r="N104" s="154"/>
      <c r="O104" s="154"/>
      <c r="P104" s="154"/>
      <c r="Q104" s="154"/>
      <c r="R104" s="154"/>
      <c r="S104" s="155"/>
      <c r="T104" s="155"/>
    </row>
    <row r="105" spans="2:20" ht="12.75">
      <c r="B105" s="149"/>
      <c r="C105" s="150"/>
      <c r="D105" s="150"/>
      <c r="E105" s="151"/>
      <c r="F105" s="151"/>
      <c r="G105" s="152"/>
      <c r="H105" s="152"/>
      <c r="I105" s="156" t="s">
        <v>265</v>
      </c>
      <c r="J105" s="156"/>
      <c r="K105" s="157" t="s">
        <v>266</v>
      </c>
      <c r="L105" s="157"/>
      <c r="M105" s="158"/>
      <c r="N105" s="158"/>
      <c r="O105" s="157" t="s">
        <v>271</v>
      </c>
      <c r="P105" s="157"/>
      <c r="Q105" s="157" t="s">
        <v>271</v>
      </c>
      <c r="R105" s="157"/>
      <c r="S105" s="159"/>
      <c r="T105" s="159"/>
    </row>
    <row r="106" spans="2:20" ht="12.75">
      <c r="B106" s="160">
        <v>2</v>
      </c>
      <c r="C106" s="150" t="s">
        <v>41</v>
      </c>
      <c r="D106" s="150"/>
      <c r="E106" s="161" t="s">
        <v>42</v>
      </c>
      <c r="F106" s="161"/>
      <c r="G106" s="162" t="s">
        <v>70</v>
      </c>
      <c r="H106" s="162"/>
      <c r="I106" s="163">
        <v>1990.05</v>
      </c>
      <c r="J106" s="163"/>
      <c r="K106" s="164">
        <v>1990.05</v>
      </c>
      <c r="L106" s="164"/>
      <c r="M106" s="164"/>
      <c r="N106" s="164"/>
      <c r="O106" s="164">
        <v>998.75</v>
      </c>
      <c r="P106" s="164"/>
      <c r="Q106" s="164">
        <v>997.51</v>
      </c>
      <c r="R106" s="164"/>
      <c r="S106" s="164"/>
      <c r="T106" s="164"/>
    </row>
    <row r="107" spans="2:20" ht="12.75">
      <c r="B107" s="160"/>
      <c r="C107" s="150"/>
      <c r="D107" s="150"/>
      <c r="E107" s="165" t="s">
        <v>44</v>
      </c>
      <c r="F107" s="165"/>
      <c r="G107" s="162" t="s">
        <v>70</v>
      </c>
      <c r="H107" s="162"/>
      <c r="I107" s="166">
        <v>2010.05</v>
      </c>
      <c r="J107" s="166"/>
      <c r="K107" s="167">
        <v>2010.05</v>
      </c>
      <c r="L107" s="167"/>
      <c r="M107" s="167"/>
      <c r="N107" s="167"/>
      <c r="O107" s="167">
        <v>1003.74</v>
      </c>
      <c r="P107" s="167"/>
      <c r="Q107" s="167">
        <v>1003.76</v>
      </c>
      <c r="R107" s="167"/>
      <c r="S107" s="167"/>
      <c r="T107" s="167"/>
    </row>
    <row r="108" spans="2:20" ht="12.75">
      <c r="B108" s="160"/>
      <c r="C108" s="150"/>
      <c r="D108" s="150"/>
      <c r="E108" s="157" t="s">
        <v>45</v>
      </c>
      <c r="F108" s="157"/>
      <c r="G108" s="162" t="s">
        <v>70</v>
      </c>
      <c r="H108" s="162"/>
      <c r="I108" s="168">
        <v>2015</v>
      </c>
      <c r="J108" s="168"/>
      <c r="K108" s="159">
        <v>2015.11</v>
      </c>
      <c r="L108" s="159"/>
      <c r="M108" s="169"/>
      <c r="N108" s="169"/>
      <c r="O108" s="159">
        <v>997.5</v>
      </c>
      <c r="P108" s="159"/>
      <c r="Q108" s="159">
        <v>997.5</v>
      </c>
      <c r="R108" s="159"/>
      <c r="S108" s="159"/>
      <c r="T108" s="159"/>
    </row>
    <row r="109" spans="2:20" ht="12.75">
      <c r="B109" s="160">
        <v>3</v>
      </c>
      <c r="C109" s="150" t="s">
        <v>46</v>
      </c>
      <c r="D109" s="150"/>
      <c r="E109" s="161" t="s">
        <v>42</v>
      </c>
      <c r="F109" s="161"/>
      <c r="G109" s="162" t="s">
        <v>70</v>
      </c>
      <c r="H109" s="162"/>
      <c r="I109" s="171">
        <f>(2000-I106)/2000</f>
        <v>0.004975000000000023</v>
      </c>
      <c r="J109" s="171"/>
      <c r="K109" s="171">
        <f>(2000-K106)/2000</f>
        <v>0.004975000000000023</v>
      </c>
      <c r="L109" s="171"/>
      <c r="M109" s="164"/>
      <c r="N109" s="164"/>
      <c r="O109" s="171">
        <f>(1000-O106)/1000</f>
        <v>0.00125</v>
      </c>
      <c r="P109" s="171"/>
      <c r="Q109" s="171">
        <f>(1000-Q106)/1000</f>
        <v>0.002490000000000009</v>
      </c>
      <c r="R109" s="171"/>
      <c r="S109" s="164"/>
      <c r="T109" s="164"/>
    </row>
    <row r="110" spans="2:20" ht="12.75">
      <c r="B110" s="160"/>
      <c r="C110" s="150"/>
      <c r="D110" s="150"/>
      <c r="E110" s="165" t="s">
        <v>44</v>
      </c>
      <c r="F110" s="165"/>
      <c r="G110" s="162" t="s">
        <v>70</v>
      </c>
      <c r="H110" s="162"/>
      <c r="I110" s="171">
        <f>(2000-I107)/2000</f>
        <v>-0.005024999999999977</v>
      </c>
      <c r="J110" s="171"/>
      <c r="K110" s="171">
        <f>(2000-K107)/2000</f>
        <v>-0.005024999999999977</v>
      </c>
      <c r="L110" s="171"/>
      <c r="M110" s="167"/>
      <c r="N110" s="167"/>
      <c r="O110" s="171">
        <f>(1000-O107)/1000</f>
        <v>-0.003740000000000009</v>
      </c>
      <c r="P110" s="171"/>
      <c r="Q110" s="171">
        <f>(1000-Q107)/1000</f>
        <v>-0.0037599999999999908</v>
      </c>
      <c r="R110" s="171"/>
      <c r="S110" s="167"/>
      <c r="T110" s="167"/>
    </row>
    <row r="111" spans="2:20" ht="12.75">
      <c r="B111" s="160"/>
      <c r="C111" s="150"/>
      <c r="D111" s="150"/>
      <c r="E111" s="157" t="s">
        <v>45</v>
      </c>
      <c r="F111" s="157"/>
      <c r="G111" s="162" t="s">
        <v>70</v>
      </c>
      <c r="H111" s="162"/>
      <c r="I111" s="171">
        <f>(2000-I108)/2000</f>
        <v>-0.0075</v>
      </c>
      <c r="J111" s="171"/>
      <c r="K111" s="171">
        <f>(2000-K108)/2000</f>
        <v>-0.00755499999999995</v>
      </c>
      <c r="L111" s="171"/>
      <c r="M111" s="169"/>
      <c r="N111" s="169"/>
      <c r="O111" s="171">
        <f>(1000-O108)/1000</f>
        <v>0.0025</v>
      </c>
      <c r="P111" s="171"/>
      <c r="Q111" s="171">
        <f>(1000-Q108)/1000</f>
        <v>0.0025</v>
      </c>
      <c r="R111" s="171"/>
      <c r="S111" s="159"/>
      <c r="T111" s="159"/>
    </row>
    <row r="113" spans="2:14" ht="12.75">
      <c r="B113" s="16">
        <v>1</v>
      </c>
      <c r="C113" s="141" t="s">
        <v>73</v>
      </c>
      <c r="D113" s="141"/>
      <c r="E113" s="141"/>
      <c r="F113" s="142" t="s">
        <v>281</v>
      </c>
      <c r="G113" s="142"/>
      <c r="H113" s="142"/>
      <c r="I113" s="143" t="s">
        <v>75</v>
      </c>
      <c r="J113" s="143"/>
      <c r="K113" s="143"/>
      <c r="L113" s="143"/>
      <c r="M113" s="143"/>
      <c r="N113" s="143"/>
    </row>
    <row r="114" spans="2:14" ht="12.75">
      <c r="B114" s="16" t="s">
        <v>22</v>
      </c>
      <c r="C114" s="141" t="s">
        <v>23</v>
      </c>
      <c r="D114" s="141"/>
      <c r="E114" s="141"/>
      <c r="F114" s="145">
        <v>2007</v>
      </c>
      <c r="G114" s="145"/>
      <c r="H114" s="145"/>
      <c r="I114" s="143"/>
      <c r="J114" s="143"/>
      <c r="K114" s="143"/>
      <c r="L114" s="143"/>
      <c r="M114" s="143"/>
      <c r="N114" s="143"/>
    </row>
    <row r="115" spans="2:14" ht="12.75">
      <c r="B115" s="16" t="s">
        <v>24</v>
      </c>
      <c r="C115" s="148" t="s">
        <v>25</v>
      </c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2:14" ht="12.75">
      <c r="B116" s="18"/>
      <c r="C116" s="148"/>
      <c r="D116" s="148"/>
      <c r="E116" s="148" t="s">
        <v>26</v>
      </c>
      <c r="F116" s="148"/>
      <c r="G116" s="142" t="s">
        <v>27</v>
      </c>
      <c r="H116" s="142"/>
      <c r="I116" s="142" t="s">
        <v>28</v>
      </c>
      <c r="J116" s="142"/>
      <c r="K116" s="148" t="s">
        <v>29</v>
      </c>
      <c r="L116" s="148"/>
      <c r="M116" s="148" t="s">
        <v>30</v>
      </c>
      <c r="N116" s="148"/>
    </row>
    <row r="117" spans="2:14" ht="12.75">
      <c r="B117" s="149">
        <v>1</v>
      </c>
      <c r="C117" s="150" t="s">
        <v>34</v>
      </c>
      <c r="D117" s="150"/>
      <c r="E117" s="151"/>
      <c r="F117" s="151"/>
      <c r="G117" s="142"/>
      <c r="H117" s="142"/>
      <c r="I117" s="162" t="s">
        <v>77</v>
      </c>
      <c r="J117" s="162"/>
      <c r="K117" s="161" t="s">
        <v>77</v>
      </c>
      <c r="L117" s="161"/>
      <c r="M117" s="161" t="s">
        <v>78</v>
      </c>
      <c r="N117" s="161"/>
    </row>
    <row r="118" spans="2:14" ht="12.75">
      <c r="B118" s="149"/>
      <c r="C118" s="150"/>
      <c r="D118" s="150"/>
      <c r="E118" s="151"/>
      <c r="F118" s="151"/>
      <c r="G118" s="142"/>
      <c r="H118" s="142"/>
      <c r="I118" s="162"/>
      <c r="J118" s="162"/>
      <c r="K118" s="161"/>
      <c r="L118" s="161"/>
      <c r="M118" s="161"/>
      <c r="N118" s="161"/>
    </row>
    <row r="119" spans="2:14" ht="12.75">
      <c r="B119" s="149"/>
      <c r="C119" s="150"/>
      <c r="D119" s="150"/>
      <c r="E119" s="151"/>
      <c r="F119" s="151"/>
      <c r="G119" s="142"/>
      <c r="H119" s="142"/>
      <c r="I119" s="195">
        <v>3636.36</v>
      </c>
      <c r="J119" s="195"/>
      <c r="K119" s="169">
        <v>3636.36</v>
      </c>
      <c r="L119" s="169"/>
      <c r="M119" s="169">
        <v>3636.36</v>
      </c>
      <c r="N119" s="169"/>
    </row>
    <row r="120" spans="2:14" ht="12.75">
      <c r="B120" s="180">
        <v>2</v>
      </c>
      <c r="C120" s="181" t="s">
        <v>41</v>
      </c>
      <c r="D120" s="181"/>
      <c r="E120" s="161" t="s">
        <v>42</v>
      </c>
      <c r="F120" s="161"/>
      <c r="G120" s="162" t="s">
        <v>43</v>
      </c>
      <c r="H120" s="162"/>
      <c r="I120" s="163">
        <v>3626.87</v>
      </c>
      <c r="J120" s="163"/>
      <c r="K120" s="164">
        <v>3573.53</v>
      </c>
      <c r="L120" s="164"/>
      <c r="M120" s="164">
        <v>3626.87</v>
      </c>
      <c r="N120" s="164"/>
    </row>
    <row r="121" spans="2:14" ht="12.75">
      <c r="B121" s="180"/>
      <c r="C121" s="181"/>
      <c r="D121" s="181"/>
      <c r="E121" s="165" t="s">
        <v>44</v>
      </c>
      <c r="F121" s="165"/>
      <c r="G121" s="162" t="s">
        <v>43</v>
      </c>
      <c r="H121" s="162"/>
      <c r="I121" s="166">
        <v>3575.76</v>
      </c>
      <c r="J121" s="166"/>
      <c r="K121" s="167">
        <v>3575.76</v>
      </c>
      <c r="L121" s="167"/>
      <c r="M121" s="167">
        <v>3630.77</v>
      </c>
      <c r="N121" s="167"/>
    </row>
    <row r="122" spans="2:14" ht="12.75">
      <c r="B122" s="180"/>
      <c r="C122" s="181"/>
      <c r="D122" s="181"/>
      <c r="E122" s="158" t="s">
        <v>45</v>
      </c>
      <c r="F122" s="158"/>
      <c r="G122" s="162" t="s">
        <v>43</v>
      </c>
      <c r="H122" s="162"/>
      <c r="I122" s="196">
        <v>3588.24</v>
      </c>
      <c r="J122" s="196"/>
      <c r="K122" s="197">
        <v>3588.24</v>
      </c>
      <c r="L122" s="197"/>
      <c r="M122" s="197">
        <v>3641.79</v>
      </c>
      <c r="N122" s="197"/>
    </row>
    <row r="123" spans="2:14" ht="12.75">
      <c r="B123" s="198">
        <v>3</v>
      </c>
      <c r="C123" s="199" t="s">
        <v>46</v>
      </c>
      <c r="D123" s="199"/>
      <c r="E123" s="161" t="s">
        <v>42</v>
      </c>
      <c r="F123" s="161"/>
      <c r="G123" s="162" t="s">
        <v>43</v>
      </c>
      <c r="H123" s="162"/>
      <c r="I123" s="166">
        <v>0.26</v>
      </c>
      <c r="J123" s="166"/>
      <c r="K123" s="167">
        <v>1.73</v>
      </c>
      <c r="L123" s="167"/>
      <c r="M123" s="211">
        <v>0.26</v>
      </c>
      <c r="N123" s="211"/>
    </row>
    <row r="124" spans="2:14" ht="12.75">
      <c r="B124" s="198"/>
      <c r="C124" s="199"/>
      <c r="D124" s="199"/>
      <c r="E124" s="165" t="s">
        <v>44</v>
      </c>
      <c r="F124" s="165"/>
      <c r="G124" s="162" t="s">
        <v>43</v>
      </c>
      <c r="H124" s="162"/>
      <c r="I124" s="166">
        <v>1.67</v>
      </c>
      <c r="J124" s="166"/>
      <c r="K124" s="167">
        <v>1.67</v>
      </c>
      <c r="L124" s="167"/>
      <c r="M124" s="211">
        <v>0.15</v>
      </c>
      <c r="N124" s="211"/>
    </row>
    <row r="125" spans="2:14" ht="12.75">
      <c r="B125" s="198"/>
      <c r="C125" s="199"/>
      <c r="D125" s="199"/>
      <c r="E125" s="201" t="s">
        <v>45</v>
      </c>
      <c r="F125" s="201"/>
      <c r="G125" s="142" t="s">
        <v>43</v>
      </c>
      <c r="H125" s="142"/>
      <c r="I125" s="270">
        <v>1.32</v>
      </c>
      <c r="J125" s="270"/>
      <c r="K125" s="216">
        <v>1.32</v>
      </c>
      <c r="L125" s="216"/>
      <c r="M125" s="211">
        <v>-0.15</v>
      </c>
      <c r="N125" s="211"/>
    </row>
    <row r="126" spans="1:14" ht="12.75">
      <c r="A126" s="29"/>
      <c r="B126" s="22"/>
      <c r="C126" s="23"/>
      <c r="D126" s="23"/>
      <c r="E126" s="26"/>
      <c r="F126" s="24"/>
      <c r="G126" s="24"/>
      <c r="H126" s="24"/>
      <c r="I126" s="25"/>
      <c r="J126" s="24"/>
      <c r="K126" s="24"/>
      <c r="L126" s="26"/>
      <c r="M126" s="26"/>
      <c r="N126" s="25"/>
    </row>
    <row r="127" spans="2:14" ht="12.75">
      <c r="B127" s="49">
        <v>1</v>
      </c>
      <c r="C127" s="204" t="s">
        <v>73</v>
      </c>
      <c r="D127" s="204"/>
      <c r="E127" s="204"/>
      <c r="F127" s="194" t="s">
        <v>282</v>
      </c>
      <c r="G127" s="194"/>
      <c r="H127" s="194"/>
      <c r="I127" s="205" t="s">
        <v>75</v>
      </c>
      <c r="J127" s="205"/>
      <c r="K127" s="205"/>
      <c r="L127" s="205"/>
      <c r="M127" s="205"/>
      <c r="N127" s="205"/>
    </row>
    <row r="128" spans="2:14" ht="12.75">
      <c r="B128" s="50" t="s">
        <v>22</v>
      </c>
      <c r="C128" s="141" t="s">
        <v>23</v>
      </c>
      <c r="D128" s="141"/>
      <c r="E128" s="141"/>
      <c r="F128" s="145">
        <v>2007</v>
      </c>
      <c r="G128" s="145"/>
      <c r="H128" s="145"/>
      <c r="I128" s="205"/>
      <c r="J128" s="205"/>
      <c r="K128" s="205"/>
      <c r="L128" s="205"/>
      <c r="M128" s="205"/>
      <c r="N128" s="205"/>
    </row>
    <row r="129" spans="2:14" ht="12.75">
      <c r="B129" s="50" t="s">
        <v>24</v>
      </c>
      <c r="C129" s="206" t="s">
        <v>25</v>
      </c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</row>
    <row r="130" spans="2:14" ht="12.75">
      <c r="B130" s="51"/>
      <c r="C130" s="148"/>
      <c r="D130" s="148"/>
      <c r="E130" s="148" t="s">
        <v>26</v>
      </c>
      <c r="F130" s="148"/>
      <c r="G130" s="142" t="s">
        <v>27</v>
      </c>
      <c r="H130" s="142"/>
      <c r="I130" s="142" t="s">
        <v>28</v>
      </c>
      <c r="J130" s="142"/>
      <c r="K130" s="148" t="s">
        <v>29</v>
      </c>
      <c r="L130" s="148"/>
      <c r="M130" s="206" t="s">
        <v>30</v>
      </c>
      <c r="N130" s="206"/>
    </row>
    <row r="131" spans="2:14" ht="12.75">
      <c r="B131" s="207">
        <v>1</v>
      </c>
      <c r="C131" s="150" t="s">
        <v>34</v>
      </c>
      <c r="D131" s="150"/>
      <c r="E131" s="151"/>
      <c r="F131" s="151"/>
      <c r="G131" s="142"/>
      <c r="H131" s="142"/>
      <c r="I131" s="162" t="s">
        <v>77</v>
      </c>
      <c r="J131" s="162"/>
      <c r="K131" s="161" t="s">
        <v>77</v>
      </c>
      <c r="L131" s="161"/>
      <c r="M131" s="208" t="s">
        <v>78</v>
      </c>
      <c r="N131" s="208"/>
    </row>
    <row r="132" spans="2:14" ht="12.75">
      <c r="B132" s="207"/>
      <c r="C132" s="150"/>
      <c r="D132" s="150"/>
      <c r="E132" s="151"/>
      <c r="F132" s="151"/>
      <c r="G132" s="142"/>
      <c r="H132" s="142"/>
      <c r="I132" s="162"/>
      <c r="J132" s="162"/>
      <c r="K132" s="161"/>
      <c r="L132" s="161"/>
      <c r="M132" s="208"/>
      <c r="N132" s="208"/>
    </row>
    <row r="133" spans="2:14" ht="12.75">
      <c r="B133" s="207"/>
      <c r="C133" s="150"/>
      <c r="D133" s="150"/>
      <c r="E133" s="151"/>
      <c r="F133" s="151"/>
      <c r="G133" s="142"/>
      <c r="H133" s="142"/>
      <c r="I133" s="195">
        <v>3636.36</v>
      </c>
      <c r="J133" s="195"/>
      <c r="K133" s="169">
        <v>3636.36</v>
      </c>
      <c r="L133" s="169"/>
      <c r="M133" s="209">
        <v>3636.36</v>
      </c>
      <c r="N133" s="209"/>
    </row>
    <row r="134" spans="2:14" ht="12.75">
      <c r="B134" s="210">
        <v>2</v>
      </c>
      <c r="C134" s="150" t="s">
        <v>41</v>
      </c>
      <c r="D134" s="150"/>
      <c r="E134" s="161" t="s">
        <v>42</v>
      </c>
      <c r="F134" s="161"/>
      <c r="G134" s="162" t="s">
        <v>43</v>
      </c>
      <c r="H134" s="162"/>
      <c r="I134" s="163">
        <v>3593.75</v>
      </c>
      <c r="J134" s="163"/>
      <c r="K134" s="164">
        <v>3593.75</v>
      </c>
      <c r="L134" s="164"/>
      <c r="M134" s="208">
        <v>3650.79</v>
      </c>
      <c r="N134" s="208"/>
    </row>
    <row r="135" spans="2:14" ht="12.75">
      <c r="B135" s="210"/>
      <c r="C135" s="150"/>
      <c r="D135" s="150"/>
      <c r="E135" s="165" t="s">
        <v>44</v>
      </c>
      <c r="F135" s="165"/>
      <c r="G135" s="162" t="s">
        <v>43</v>
      </c>
      <c r="H135" s="162"/>
      <c r="I135" s="166">
        <v>3655.74</v>
      </c>
      <c r="J135" s="166"/>
      <c r="K135" s="167">
        <v>3655.74</v>
      </c>
      <c r="L135" s="167"/>
      <c r="M135" s="211">
        <v>3655.74</v>
      </c>
      <c r="N135" s="211"/>
    </row>
    <row r="136" spans="2:14" ht="12.75">
      <c r="B136" s="210"/>
      <c r="C136" s="150"/>
      <c r="D136" s="150"/>
      <c r="E136" s="158" t="s">
        <v>45</v>
      </c>
      <c r="F136" s="158"/>
      <c r="G136" s="162" t="s">
        <v>43</v>
      </c>
      <c r="H136" s="162"/>
      <c r="I136" s="195">
        <v>3645.16</v>
      </c>
      <c r="J136" s="195"/>
      <c r="K136" s="169">
        <v>3645.16</v>
      </c>
      <c r="L136" s="169"/>
      <c r="M136" s="209">
        <v>3645.16</v>
      </c>
      <c r="N136" s="209"/>
    </row>
    <row r="137" spans="2:14" ht="12.75">
      <c r="B137" s="212">
        <v>3</v>
      </c>
      <c r="C137" s="213" t="s">
        <v>46</v>
      </c>
      <c r="D137" s="213"/>
      <c r="E137" s="161" t="s">
        <v>42</v>
      </c>
      <c r="F137" s="161"/>
      <c r="G137" s="162" t="s">
        <v>43</v>
      </c>
      <c r="H137" s="162"/>
      <c r="I137" s="163">
        <v>1.17</v>
      </c>
      <c r="J137" s="163"/>
      <c r="K137" s="164">
        <v>1.17</v>
      </c>
      <c r="L137" s="164"/>
      <c r="M137" s="214">
        <v>-0.4</v>
      </c>
      <c r="N137" s="214"/>
    </row>
    <row r="138" spans="2:14" ht="12.75">
      <c r="B138" s="212"/>
      <c r="C138" s="213"/>
      <c r="D138" s="213"/>
      <c r="E138" s="165" t="s">
        <v>44</v>
      </c>
      <c r="F138" s="165"/>
      <c r="G138" s="162" t="s">
        <v>43</v>
      </c>
      <c r="H138" s="162"/>
      <c r="I138" s="166">
        <v>-0.53</v>
      </c>
      <c r="J138" s="166"/>
      <c r="K138" s="167">
        <v>-0.53</v>
      </c>
      <c r="L138" s="167"/>
      <c r="M138" s="211">
        <v>-0.53</v>
      </c>
      <c r="N138" s="211"/>
    </row>
    <row r="139" spans="2:14" ht="12.75">
      <c r="B139" s="212"/>
      <c r="C139" s="213"/>
      <c r="D139" s="213"/>
      <c r="E139" s="201" t="s">
        <v>45</v>
      </c>
      <c r="F139" s="201"/>
      <c r="G139" s="162" t="s">
        <v>43</v>
      </c>
      <c r="H139" s="162"/>
      <c r="I139" s="270">
        <v>-0.24</v>
      </c>
      <c r="J139" s="270"/>
      <c r="K139" s="216">
        <v>-0.24</v>
      </c>
      <c r="L139" s="216"/>
      <c r="M139" s="211">
        <v>-0.24</v>
      </c>
      <c r="N139" s="211"/>
    </row>
    <row r="141" spans="2:20" ht="12.75">
      <c r="B141" s="217" t="s">
        <v>84</v>
      </c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</row>
    <row r="142" spans="2:5" ht="12.75">
      <c r="B142" s="6"/>
      <c r="C142" s="52"/>
      <c r="D142" s="52"/>
      <c r="E142" s="52"/>
    </row>
    <row r="143" spans="2:4" ht="12.75">
      <c r="B143" s="6" t="s">
        <v>85</v>
      </c>
      <c r="C143" s="137" t="s">
        <v>283</v>
      </c>
      <c r="D143" s="137"/>
    </row>
    <row r="145" spans="2:10" ht="12.75" customHeight="1">
      <c r="B145" s="218" t="s">
        <v>4</v>
      </c>
      <c r="C145" s="218" t="s">
        <v>87</v>
      </c>
      <c r="D145" s="218"/>
      <c r="E145" s="218"/>
      <c r="F145" s="219" t="s">
        <v>88</v>
      </c>
      <c r="G145" s="219"/>
      <c r="H145" s="219"/>
      <c r="I145" s="219"/>
      <c r="J145" s="219"/>
    </row>
    <row r="146" spans="2:10" ht="12.75">
      <c r="B146" s="218"/>
      <c r="C146" s="218"/>
      <c r="D146" s="218"/>
      <c r="E146" s="218"/>
      <c r="F146" s="219"/>
      <c r="G146" s="219"/>
      <c r="H146" s="219"/>
      <c r="I146" s="219"/>
      <c r="J146" s="219"/>
    </row>
    <row r="147" spans="2:9" ht="12.75">
      <c r="B147" s="16" t="s">
        <v>7</v>
      </c>
      <c r="C147" s="141" t="s">
        <v>89</v>
      </c>
      <c r="D147" s="141"/>
      <c r="E147" s="141"/>
      <c r="F147" s="141"/>
      <c r="G147" s="142" t="s">
        <v>90</v>
      </c>
      <c r="H147" s="142"/>
      <c r="I147" s="142"/>
    </row>
    <row r="148" spans="2:9" ht="12.75">
      <c r="B148" s="16" t="s">
        <v>9</v>
      </c>
      <c r="C148" s="141" t="s">
        <v>23</v>
      </c>
      <c r="D148" s="141"/>
      <c r="E148" s="141"/>
      <c r="F148" s="141"/>
      <c r="G148" s="220">
        <v>2007</v>
      </c>
      <c r="H148" s="220"/>
      <c r="I148" s="220"/>
    </row>
    <row r="149" spans="2:9" ht="12.75">
      <c r="B149" s="16" t="s">
        <v>91</v>
      </c>
      <c r="C149" s="141" t="s">
        <v>92</v>
      </c>
      <c r="D149" s="141"/>
      <c r="E149" s="141"/>
      <c r="F149" s="141"/>
      <c r="G149" s="142" t="s">
        <v>93</v>
      </c>
      <c r="H149" s="142"/>
      <c r="I149" s="142"/>
    </row>
    <row r="151" spans="2:7" ht="12.75">
      <c r="B151" s="53" t="s">
        <v>94</v>
      </c>
      <c r="C151" s="140" t="s">
        <v>95</v>
      </c>
      <c r="D151" s="140"/>
      <c r="E151" s="140"/>
      <c r="F151" s="140"/>
      <c r="G151" s="140"/>
    </row>
    <row r="153" spans="2:22" ht="12.75" customHeight="1">
      <c r="B153" s="218" t="s">
        <v>96</v>
      </c>
      <c r="C153" s="218" t="s">
        <v>97</v>
      </c>
      <c r="D153" s="218"/>
      <c r="E153" s="221" t="s">
        <v>98</v>
      </c>
      <c r="F153" s="221"/>
      <c r="G153" s="222" t="s">
        <v>99</v>
      </c>
      <c r="H153" s="222"/>
      <c r="I153" s="223" t="s">
        <v>100</v>
      </c>
      <c r="J153" s="224" t="s">
        <v>101</v>
      </c>
      <c r="K153" s="224"/>
      <c r="L153" s="225" t="s">
        <v>99</v>
      </c>
      <c r="M153" s="225"/>
      <c r="N153" s="221" t="s">
        <v>102</v>
      </c>
      <c r="O153" s="221"/>
      <c r="P153" s="54" t="s">
        <v>103</v>
      </c>
      <c r="Q153" s="221" t="s">
        <v>104</v>
      </c>
      <c r="R153" s="221"/>
      <c r="S153" s="29"/>
      <c r="T153" s="56"/>
      <c r="U153" s="56"/>
      <c r="V153" s="56"/>
    </row>
    <row r="154" spans="2:22" ht="12.75" customHeight="1">
      <c r="B154" s="218"/>
      <c r="C154" s="218"/>
      <c r="D154" s="218"/>
      <c r="E154" s="226" t="s">
        <v>105</v>
      </c>
      <c r="F154" s="226"/>
      <c r="G154" s="227" t="s">
        <v>106</v>
      </c>
      <c r="H154" s="227"/>
      <c r="I154" s="223"/>
      <c r="J154" s="228" t="s">
        <v>105</v>
      </c>
      <c r="K154" s="228"/>
      <c r="L154" s="229" t="s">
        <v>106</v>
      </c>
      <c r="M154" s="229"/>
      <c r="N154" s="226" t="s">
        <v>107</v>
      </c>
      <c r="O154" s="226"/>
      <c r="P154" s="20" t="s">
        <v>108</v>
      </c>
      <c r="Q154" s="159" t="s">
        <v>109</v>
      </c>
      <c r="R154" s="159"/>
      <c r="S154" s="29"/>
      <c r="T154" s="56"/>
      <c r="U154" s="56"/>
      <c r="V154" s="56"/>
    </row>
    <row r="155" spans="2:22" ht="12.75" customHeight="1">
      <c r="B155" s="218" t="s">
        <v>4</v>
      </c>
      <c r="C155" s="218" t="s">
        <v>284</v>
      </c>
      <c r="D155" s="218"/>
      <c r="E155" s="230" t="s">
        <v>111</v>
      </c>
      <c r="F155" s="230"/>
      <c r="G155" s="231" t="s">
        <v>90</v>
      </c>
      <c r="H155" s="231"/>
      <c r="I155" s="223">
        <v>2011</v>
      </c>
      <c r="J155" s="231" t="s">
        <v>112</v>
      </c>
      <c r="K155" s="231"/>
      <c r="L155" s="231" t="s">
        <v>90</v>
      </c>
      <c r="M155" s="231"/>
      <c r="N155" s="231" t="s">
        <v>90</v>
      </c>
      <c r="O155" s="231"/>
      <c r="P155" s="231" t="s">
        <v>113</v>
      </c>
      <c r="Q155" s="232" t="s">
        <v>114</v>
      </c>
      <c r="R155" s="232"/>
      <c r="S155" s="56"/>
      <c r="T155" s="56"/>
      <c r="U155" s="56"/>
      <c r="V155" s="56"/>
    </row>
    <row r="156" spans="2:22" ht="12.75">
      <c r="B156" s="218"/>
      <c r="C156" s="218"/>
      <c r="D156" s="218"/>
      <c r="E156" s="230"/>
      <c r="F156" s="230"/>
      <c r="G156" s="231"/>
      <c r="H156" s="231"/>
      <c r="I156" s="223"/>
      <c r="J156" s="231"/>
      <c r="K156" s="231"/>
      <c r="L156" s="231"/>
      <c r="M156" s="231"/>
      <c r="N156" s="231"/>
      <c r="O156" s="231"/>
      <c r="P156" s="231"/>
      <c r="Q156" s="232"/>
      <c r="R156" s="232"/>
      <c r="S156" s="56"/>
      <c r="T156" s="56"/>
      <c r="U156" s="56"/>
      <c r="V156" s="56"/>
    </row>
    <row r="157" spans="2:22" ht="12.75">
      <c r="B157" s="218"/>
      <c r="C157" s="151"/>
      <c r="D157" s="151"/>
      <c r="E157" s="149"/>
      <c r="F157" s="149"/>
      <c r="G157" s="152"/>
      <c r="H157" s="152"/>
      <c r="I157" s="145"/>
      <c r="J157" s="152"/>
      <c r="K157" s="152"/>
      <c r="L157" s="151"/>
      <c r="M157" s="151"/>
      <c r="N157" s="151"/>
      <c r="O157" s="151"/>
      <c r="P157" s="151"/>
      <c r="Q157" s="151"/>
      <c r="R157" s="151"/>
      <c r="S157" s="56"/>
      <c r="T157" s="56"/>
      <c r="U157" s="56"/>
      <c r="V157" s="56"/>
    </row>
    <row r="158" spans="2:22" ht="12.75">
      <c r="B158" s="218"/>
      <c r="C158" s="151"/>
      <c r="D158" s="151"/>
      <c r="E158" s="149"/>
      <c r="F158" s="149"/>
      <c r="G158" s="152"/>
      <c r="H158" s="152"/>
      <c r="I158" s="145"/>
      <c r="J158" s="152"/>
      <c r="K158" s="152"/>
      <c r="L158" s="151"/>
      <c r="M158" s="151"/>
      <c r="N158" s="151"/>
      <c r="O158" s="151"/>
      <c r="P158" s="151"/>
      <c r="Q158" s="151"/>
      <c r="R158" s="151"/>
      <c r="S158" s="56"/>
      <c r="T158" s="56"/>
      <c r="U158" s="56"/>
      <c r="V158" s="56"/>
    </row>
    <row r="160" spans="2:3" ht="12.75">
      <c r="B160" s="6" t="s">
        <v>115</v>
      </c>
      <c r="C160" t="s">
        <v>116</v>
      </c>
    </row>
    <row r="162" spans="2:21" ht="12.75" customHeight="1">
      <c r="B162" s="218" t="s">
        <v>117</v>
      </c>
      <c r="C162" s="218" t="s">
        <v>118</v>
      </c>
      <c r="D162" s="218"/>
      <c r="E162" s="233" t="s">
        <v>119</v>
      </c>
      <c r="F162" s="233"/>
      <c r="G162" s="222" t="s">
        <v>99</v>
      </c>
      <c r="H162" s="222"/>
      <c r="I162" s="223" t="s">
        <v>100</v>
      </c>
      <c r="J162" s="224" t="s">
        <v>120</v>
      </c>
      <c r="K162" s="224"/>
      <c r="L162" s="225" t="s">
        <v>99</v>
      </c>
      <c r="M162" s="225"/>
      <c r="N162" s="223" t="s">
        <v>100</v>
      </c>
      <c r="O162" s="54" t="s">
        <v>67</v>
      </c>
      <c r="P162" s="58" t="s">
        <v>99</v>
      </c>
      <c r="Q162" s="218" t="s">
        <v>100</v>
      </c>
      <c r="R162" s="59"/>
      <c r="S162" s="29"/>
      <c r="T162" s="56"/>
      <c r="U162" s="56"/>
    </row>
    <row r="163" spans="2:21" ht="12.75" customHeight="1">
      <c r="B163" s="218"/>
      <c r="C163" s="218"/>
      <c r="D163" s="218"/>
      <c r="E163" s="234" t="s">
        <v>105</v>
      </c>
      <c r="F163" s="234"/>
      <c r="G163" s="227" t="s">
        <v>106</v>
      </c>
      <c r="H163" s="227"/>
      <c r="I163" s="223"/>
      <c r="J163" s="228" t="s">
        <v>105</v>
      </c>
      <c r="K163" s="228"/>
      <c r="L163" s="229" t="s">
        <v>106</v>
      </c>
      <c r="M163" s="229"/>
      <c r="N163" s="223"/>
      <c r="O163" s="41" t="s">
        <v>105</v>
      </c>
      <c r="P163" s="60" t="s">
        <v>106</v>
      </c>
      <c r="Q163" s="218"/>
      <c r="R163" s="59"/>
      <c r="S163" s="29"/>
      <c r="T163" s="56"/>
      <c r="U163" s="56"/>
    </row>
    <row r="164" spans="2:22" ht="12.75" customHeight="1">
      <c r="B164" s="218" t="s">
        <v>4</v>
      </c>
      <c r="C164" s="230" t="s">
        <v>285</v>
      </c>
      <c r="D164" s="230"/>
      <c r="E164" s="230" t="s">
        <v>122</v>
      </c>
      <c r="F164" s="230"/>
      <c r="G164" s="231" t="s">
        <v>123</v>
      </c>
      <c r="H164" s="231"/>
      <c r="I164" s="223">
        <v>2011</v>
      </c>
      <c r="J164" s="231" t="s">
        <v>124</v>
      </c>
      <c r="K164" s="231"/>
      <c r="L164" s="218" t="s">
        <v>90</v>
      </c>
      <c r="M164" s="218"/>
      <c r="N164" s="223">
        <v>2011</v>
      </c>
      <c r="O164" s="218" t="s">
        <v>125</v>
      </c>
      <c r="P164" s="218" t="s">
        <v>123</v>
      </c>
      <c r="Q164" s="218">
        <v>2011</v>
      </c>
      <c r="R164" s="56"/>
      <c r="S164" s="56"/>
      <c r="T164" s="56"/>
      <c r="U164" s="56"/>
      <c r="V164" s="56"/>
    </row>
    <row r="165" spans="2:22" ht="12.75">
      <c r="B165" s="218"/>
      <c r="C165" s="230"/>
      <c r="D165" s="230"/>
      <c r="E165" s="230"/>
      <c r="F165" s="230"/>
      <c r="G165" s="231"/>
      <c r="H165" s="231"/>
      <c r="I165" s="223"/>
      <c r="J165" s="231"/>
      <c r="K165" s="231"/>
      <c r="L165" s="218"/>
      <c r="M165" s="218"/>
      <c r="N165" s="223"/>
      <c r="O165" s="218"/>
      <c r="P165" s="218"/>
      <c r="Q165" s="218"/>
      <c r="R165" s="56"/>
      <c r="S165" s="56"/>
      <c r="T165" s="56"/>
      <c r="U165" s="56"/>
      <c r="V165" s="56"/>
    </row>
    <row r="167" spans="2:21" ht="12.75" customHeight="1">
      <c r="B167" s="218"/>
      <c r="C167" s="218" t="s">
        <v>118</v>
      </c>
      <c r="D167" s="218"/>
      <c r="E167" s="233" t="s">
        <v>126</v>
      </c>
      <c r="F167" s="233"/>
      <c r="G167" s="222" t="s">
        <v>99</v>
      </c>
      <c r="H167" s="222"/>
      <c r="I167" s="223" t="s">
        <v>100</v>
      </c>
      <c r="J167" s="235" t="s">
        <v>127</v>
      </c>
      <c r="K167" s="235"/>
      <c r="L167" s="225" t="s">
        <v>128</v>
      </c>
      <c r="M167" s="225"/>
      <c r="N167" s="223" t="s">
        <v>100</v>
      </c>
      <c r="O167" s="54" t="s">
        <v>129</v>
      </c>
      <c r="P167" s="56"/>
      <c r="Q167" s="56"/>
      <c r="R167" s="61"/>
      <c r="S167" s="61"/>
      <c r="T167" s="59"/>
      <c r="U167" s="59"/>
    </row>
    <row r="168" spans="2:21" ht="12.75" customHeight="1">
      <c r="B168" s="218"/>
      <c r="C168" s="218"/>
      <c r="D168" s="218"/>
      <c r="E168" s="234" t="s">
        <v>105</v>
      </c>
      <c r="F168" s="234"/>
      <c r="G168" s="227" t="s">
        <v>106</v>
      </c>
      <c r="H168" s="227"/>
      <c r="I168" s="223"/>
      <c r="J168" s="228" t="s">
        <v>105</v>
      </c>
      <c r="K168" s="228"/>
      <c r="L168" s="234" t="s">
        <v>105</v>
      </c>
      <c r="M168" s="234"/>
      <c r="N168" s="223"/>
      <c r="O168" s="41" t="s">
        <v>130</v>
      </c>
      <c r="P168" s="56"/>
      <c r="Q168" s="56"/>
      <c r="R168" s="61"/>
      <c r="S168" s="61"/>
      <c r="T168" s="59"/>
      <c r="U168" s="59"/>
    </row>
    <row r="169" spans="2:21" ht="12.75" customHeight="1">
      <c r="B169" s="218" t="s">
        <v>4</v>
      </c>
      <c r="C169" s="230" t="s">
        <v>285</v>
      </c>
      <c r="D169" s="230"/>
      <c r="E169" s="230" t="s">
        <v>286</v>
      </c>
      <c r="F169" s="230"/>
      <c r="G169" s="231" t="s">
        <v>90</v>
      </c>
      <c r="H169" s="231"/>
      <c r="I169" s="223">
        <v>2011</v>
      </c>
      <c r="J169" s="231" t="s">
        <v>132</v>
      </c>
      <c r="K169" s="231"/>
      <c r="L169" s="236" t="s">
        <v>133</v>
      </c>
      <c r="M169" s="236"/>
      <c r="N169" s="223">
        <v>2011</v>
      </c>
      <c r="O169" s="218"/>
      <c r="P169" s="56"/>
      <c r="Q169" s="56"/>
      <c r="R169" s="56"/>
      <c r="S169" s="56"/>
      <c r="T169" s="56"/>
      <c r="U169" s="56"/>
    </row>
    <row r="170" spans="2:21" ht="12.75">
      <c r="B170" s="218"/>
      <c r="C170" s="230"/>
      <c r="D170" s="230"/>
      <c r="E170" s="230"/>
      <c r="F170" s="230"/>
      <c r="G170" s="231"/>
      <c r="H170" s="231"/>
      <c r="I170" s="223"/>
      <c r="J170" s="231"/>
      <c r="K170" s="231"/>
      <c r="L170" s="236"/>
      <c r="M170" s="236"/>
      <c r="N170" s="223"/>
      <c r="O170" s="218"/>
      <c r="P170" s="56"/>
      <c r="Q170" s="56"/>
      <c r="R170" s="56"/>
      <c r="S170" s="56"/>
      <c r="T170" s="56"/>
      <c r="U170" s="56"/>
    </row>
    <row r="171" spans="2:21" ht="12.75">
      <c r="B171" s="62"/>
      <c r="C171" s="63"/>
      <c r="D171" s="64"/>
      <c r="E171" s="65"/>
      <c r="F171" s="66"/>
      <c r="G171" s="67"/>
      <c r="H171" s="24"/>
      <c r="I171" s="68"/>
      <c r="J171" s="24"/>
      <c r="K171" s="69"/>
      <c r="L171" s="70"/>
      <c r="M171" s="26"/>
      <c r="N171" s="68"/>
      <c r="O171" s="28"/>
      <c r="P171" s="56"/>
      <c r="Q171" s="56"/>
      <c r="R171" s="56"/>
      <c r="S171" s="56"/>
      <c r="T171" s="56"/>
      <c r="U171" s="56"/>
    </row>
    <row r="172" spans="2:21" ht="12.75" customHeight="1">
      <c r="B172" s="218"/>
      <c r="C172" s="218" t="s">
        <v>118</v>
      </c>
      <c r="D172" s="218"/>
      <c r="E172" s="233" t="s">
        <v>119</v>
      </c>
      <c r="F172" s="233"/>
      <c r="G172" s="222" t="s">
        <v>99</v>
      </c>
      <c r="H172" s="222"/>
      <c r="I172" s="223" t="s">
        <v>100</v>
      </c>
      <c r="J172" s="224" t="s">
        <v>120</v>
      </c>
      <c r="K172" s="224"/>
      <c r="L172" s="225" t="s">
        <v>99</v>
      </c>
      <c r="M172" s="225"/>
      <c r="N172" s="223" t="s">
        <v>100</v>
      </c>
      <c r="O172" s="54" t="s">
        <v>67</v>
      </c>
      <c r="P172" s="58" t="s">
        <v>99</v>
      </c>
      <c r="Q172" s="218" t="s">
        <v>100</v>
      </c>
      <c r="R172" s="59"/>
      <c r="S172" s="29"/>
      <c r="T172" s="56"/>
      <c r="U172" s="56"/>
    </row>
    <row r="173" spans="2:21" ht="12.75" customHeight="1">
      <c r="B173" s="218"/>
      <c r="C173" s="218"/>
      <c r="D173" s="218"/>
      <c r="E173" s="234" t="s">
        <v>105</v>
      </c>
      <c r="F173" s="234"/>
      <c r="G173" s="227" t="s">
        <v>106</v>
      </c>
      <c r="H173" s="227"/>
      <c r="I173" s="223"/>
      <c r="J173" s="228" t="s">
        <v>105</v>
      </c>
      <c r="K173" s="228"/>
      <c r="L173" s="229" t="s">
        <v>106</v>
      </c>
      <c r="M173" s="229"/>
      <c r="N173" s="223"/>
      <c r="O173" s="41" t="s">
        <v>105</v>
      </c>
      <c r="P173" s="60" t="s">
        <v>106</v>
      </c>
      <c r="Q173" s="218"/>
      <c r="R173" s="59"/>
      <c r="S173" s="29"/>
      <c r="T173" s="56"/>
      <c r="U173" s="56"/>
    </row>
    <row r="174" spans="2:22" ht="12.75" customHeight="1">
      <c r="B174" s="218" t="s">
        <v>7</v>
      </c>
      <c r="C174" s="218" t="s">
        <v>287</v>
      </c>
      <c r="D174" s="218"/>
      <c r="E174" s="230" t="s">
        <v>135</v>
      </c>
      <c r="F174" s="230"/>
      <c r="G174" s="231" t="s">
        <v>123</v>
      </c>
      <c r="H174" s="231"/>
      <c r="I174" s="223">
        <v>2011</v>
      </c>
      <c r="J174" s="231" t="s">
        <v>124</v>
      </c>
      <c r="K174" s="231"/>
      <c r="L174" s="218" t="s">
        <v>90</v>
      </c>
      <c r="M174" s="218"/>
      <c r="N174" s="223">
        <v>2011</v>
      </c>
      <c r="O174" s="218" t="s">
        <v>125</v>
      </c>
      <c r="P174" s="218" t="s">
        <v>123</v>
      </c>
      <c r="Q174" s="218">
        <v>2011</v>
      </c>
      <c r="R174" s="56"/>
      <c r="S174" s="56"/>
      <c r="T174" s="56"/>
      <c r="U174" s="56"/>
      <c r="V174" s="56"/>
    </row>
    <row r="175" spans="2:22" ht="12.75">
      <c r="B175" s="218"/>
      <c r="C175" s="218"/>
      <c r="D175" s="218"/>
      <c r="E175" s="230"/>
      <c r="F175" s="230"/>
      <c r="G175" s="231"/>
      <c r="H175" s="231"/>
      <c r="I175" s="223"/>
      <c r="J175" s="231"/>
      <c r="K175" s="231"/>
      <c r="L175" s="218"/>
      <c r="M175" s="218"/>
      <c r="N175" s="223"/>
      <c r="O175" s="218"/>
      <c r="P175" s="218"/>
      <c r="Q175" s="218"/>
      <c r="R175" s="56"/>
      <c r="S175" s="56"/>
      <c r="T175" s="56"/>
      <c r="U175" s="56"/>
      <c r="V175" s="56"/>
    </row>
    <row r="177" spans="2:21" ht="12.75" customHeight="1">
      <c r="B177" s="218"/>
      <c r="C177" s="218" t="s">
        <v>118</v>
      </c>
      <c r="D177" s="218"/>
      <c r="E177" s="233" t="s">
        <v>126</v>
      </c>
      <c r="F177" s="233"/>
      <c r="G177" s="222" t="s">
        <v>99</v>
      </c>
      <c r="H177" s="222"/>
      <c r="I177" s="223" t="s">
        <v>100</v>
      </c>
      <c r="J177" s="235" t="s">
        <v>127</v>
      </c>
      <c r="K177" s="235"/>
      <c r="L177" s="225" t="s">
        <v>128</v>
      </c>
      <c r="M177" s="225"/>
      <c r="N177" s="223" t="s">
        <v>100</v>
      </c>
      <c r="O177" s="54" t="s">
        <v>129</v>
      </c>
      <c r="P177" s="56"/>
      <c r="Q177" s="56"/>
      <c r="R177" s="61"/>
      <c r="S177" s="61"/>
      <c r="T177" s="59"/>
      <c r="U177" s="59"/>
    </row>
    <row r="178" spans="2:21" ht="12.75" customHeight="1">
      <c r="B178" s="218"/>
      <c r="C178" s="218"/>
      <c r="D178" s="218"/>
      <c r="E178" s="234" t="s">
        <v>105</v>
      </c>
      <c r="F178" s="234"/>
      <c r="G178" s="227" t="s">
        <v>106</v>
      </c>
      <c r="H178" s="227"/>
      <c r="I178" s="223"/>
      <c r="J178" s="228" t="s">
        <v>105</v>
      </c>
      <c r="K178" s="228"/>
      <c r="L178" s="234" t="s">
        <v>105</v>
      </c>
      <c r="M178" s="234"/>
      <c r="N178" s="223"/>
      <c r="O178" s="41" t="s">
        <v>130</v>
      </c>
      <c r="P178" s="56"/>
      <c r="Q178" s="56"/>
      <c r="R178" s="61"/>
      <c r="S178" s="61"/>
      <c r="T178" s="59"/>
      <c r="U178" s="59"/>
    </row>
    <row r="179" spans="2:21" ht="12.75" customHeight="1">
      <c r="B179" s="218" t="s">
        <v>7</v>
      </c>
      <c r="C179" s="218" t="s">
        <v>287</v>
      </c>
      <c r="D179" s="218"/>
      <c r="E179" s="230" t="s">
        <v>288</v>
      </c>
      <c r="F179" s="230"/>
      <c r="G179" s="231" t="s">
        <v>90</v>
      </c>
      <c r="H179" s="231"/>
      <c r="I179" s="223">
        <v>2011</v>
      </c>
      <c r="J179" s="231" t="s">
        <v>132</v>
      </c>
      <c r="K179" s="231"/>
      <c r="L179" s="236" t="s">
        <v>133</v>
      </c>
      <c r="M179" s="236"/>
      <c r="N179" s="223">
        <v>2011</v>
      </c>
      <c r="O179" s="218"/>
      <c r="P179" s="56"/>
      <c r="Q179" s="56"/>
      <c r="R179" s="56"/>
      <c r="S179" s="56"/>
      <c r="T179" s="56"/>
      <c r="U179" s="56"/>
    </row>
    <row r="180" spans="2:21" ht="12.75">
      <c r="B180" s="218"/>
      <c r="C180" s="218"/>
      <c r="D180" s="218"/>
      <c r="E180" s="230"/>
      <c r="F180" s="230"/>
      <c r="G180" s="231"/>
      <c r="H180" s="231"/>
      <c r="I180" s="223"/>
      <c r="J180" s="231"/>
      <c r="K180" s="231"/>
      <c r="L180" s="236"/>
      <c r="M180" s="236"/>
      <c r="N180" s="223"/>
      <c r="O180" s="218"/>
      <c r="P180" s="56"/>
      <c r="Q180" s="56"/>
      <c r="R180" s="56"/>
      <c r="S180" s="56"/>
      <c r="T180" s="56"/>
      <c r="U180" s="56"/>
    </row>
    <row r="182" spans="2:3" ht="12.75">
      <c r="B182" s="6" t="s">
        <v>144</v>
      </c>
      <c r="C182" t="s">
        <v>145</v>
      </c>
    </row>
    <row r="184" spans="2:22" ht="12.75" customHeight="1">
      <c r="B184" s="218"/>
      <c r="C184" s="218" t="s">
        <v>146</v>
      </c>
      <c r="D184" s="218"/>
      <c r="E184" s="233" t="s">
        <v>60</v>
      </c>
      <c r="F184" s="233"/>
      <c r="G184" s="224" t="s">
        <v>147</v>
      </c>
      <c r="H184" s="224"/>
      <c r="I184" s="219" t="s">
        <v>148</v>
      </c>
      <c r="J184" s="219"/>
      <c r="K184" s="233" t="s">
        <v>149</v>
      </c>
      <c r="L184" s="233"/>
      <c r="M184" s="55" t="s">
        <v>150</v>
      </c>
      <c r="N184" s="223" t="s">
        <v>151</v>
      </c>
      <c r="O184" s="54" t="s">
        <v>129</v>
      </c>
      <c r="P184" s="54" t="s">
        <v>129</v>
      </c>
      <c r="Q184" s="218" t="s">
        <v>100</v>
      </c>
      <c r="R184" s="54" t="s">
        <v>152</v>
      </c>
      <c r="S184" s="55" t="s">
        <v>153</v>
      </c>
      <c r="T184" s="61"/>
      <c r="U184" s="61"/>
      <c r="V184" s="61"/>
    </row>
    <row r="185" spans="2:22" ht="13.5" customHeight="1">
      <c r="B185" s="218"/>
      <c r="C185" s="218"/>
      <c r="D185" s="218"/>
      <c r="E185" s="234" t="s">
        <v>105</v>
      </c>
      <c r="F185" s="234"/>
      <c r="G185" s="228" t="s">
        <v>105</v>
      </c>
      <c r="H185" s="228"/>
      <c r="I185" s="219"/>
      <c r="J185" s="219"/>
      <c r="K185" s="234" t="s">
        <v>105</v>
      </c>
      <c r="L185" s="234"/>
      <c r="M185" s="20" t="s">
        <v>154</v>
      </c>
      <c r="N185" s="223"/>
      <c r="O185" s="41" t="s">
        <v>130</v>
      </c>
      <c r="P185" s="41" t="s">
        <v>130</v>
      </c>
      <c r="Q185" s="218"/>
      <c r="R185" s="20" t="s">
        <v>155</v>
      </c>
      <c r="S185" s="57" t="s">
        <v>156</v>
      </c>
      <c r="T185" s="61"/>
      <c r="U185" s="61"/>
      <c r="V185" s="61"/>
    </row>
    <row r="186" spans="2:22" ht="12.75" customHeight="1">
      <c r="B186" s="218" t="s">
        <v>4</v>
      </c>
      <c r="C186" s="218" t="s">
        <v>157</v>
      </c>
      <c r="D186" s="218"/>
      <c r="E186" s="218" t="s">
        <v>158</v>
      </c>
      <c r="F186" s="218"/>
      <c r="G186" s="231" t="s">
        <v>159</v>
      </c>
      <c r="H186" s="231"/>
      <c r="I186" s="231" t="s">
        <v>160</v>
      </c>
      <c r="J186" s="231"/>
      <c r="K186" s="230" t="s">
        <v>161</v>
      </c>
      <c r="L186" s="230"/>
      <c r="M186" s="230" t="s">
        <v>90</v>
      </c>
      <c r="N186" s="223" t="s">
        <v>90</v>
      </c>
      <c r="O186" s="218" t="s">
        <v>93</v>
      </c>
      <c r="P186" s="218" t="s">
        <v>93</v>
      </c>
      <c r="Q186" s="218">
        <v>2011</v>
      </c>
      <c r="R186" s="218" t="s">
        <v>162</v>
      </c>
      <c r="S186" s="230" t="s">
        <v>163</v>
      </c>
      <c r="T186" s="61"/>
      <c r="U186" s="61"/>
      <c r="V186" s="61"/>
    </row>
    <row r="187" spans="2:22" ht="12.75">
      <c r="B187" s="218"/>
      <c r="C187" s="218"/>
      <c r="D187" s="218"/>
      <c r="E187" s="218"/>
      <c r="F187" s="218"/>
      <c r="G187" s="231"/>
      <c r="H187" s="231"/>
      <c r="I187" s="231"/>
      <c r="J187" s="231"/>
      <c r="K187" s="230"/>
      <c r="L187" s="230"/>
      <c r="M187" s="230"/>
      <c r="N187" s="223"/>
      <c r="O187" s="218"/>
      <c r="P187" s="218"/>
      <c r="Q187" s="218"/>
      <c r="R187" s="218"/>
      <c r="S187" s="230"/>
      <c r="T187" s="61"/>
      <c r="U187" s="61"/>
      <c r="V187" s="61"/>
    </row>
    <row r="188" spans="2:22" ht="12.75" customHeight="1">
      <c r="B188" s="271" t="s">
        <v>7</v>
      </c>
      <c r="C188" s="271" t="s">
        <v>164</v>
      </c>
      <c r="D188" s="271"/>
      <c r="E188" s="271" t="s">
        <v>158</v>
      </c>
      <c r="F188" s="271"/>
      <c r="G188" s="272" t="s">
        <v>159</v>
      </c>
      <c r="H188" s="272"/>
      <c r="I188" s="272" t="s">
        <v>160</v>
      </c>
      <c r="J188" s="272"/>
      <c r="K188" s="225" t="s">
        <v>161</v>
      </c>
      <c r="L188" s="225"/>
      <c r="M188" s="225" t="s">
        <v>90</v>
      </c>
      <c r="N188" s="273" t="s">
        <v>90</v>
      </c>
      <c r="O188" s="271" t="s">
        <v>93</v>
      </c>
      <c r="P188" s="271" t="s">
        <v>93</v>
      </c>
      <c r="Q188" s="271">
        <v>2011</v>
      </c>
      <c r="R188" s="271" t="s">
        <v>162</v>
      </c>
      <c r="S188" s="225" t="s">
        <v>163</v>
      </c>
      <c r="T188" s="61"/>
      <c r="U188" s="61"/>
      <c r="V188" s="61"/>
    </row>
    <row r="189" spans="2:22" ht="12.75">
      <c r="B189" s="271"/>
      <c r="C189" s="271"/>
      <c r="D189" s="271"/>
      <c r="E189" s="271"/>
      <c r="F189" s="271"/>
      <c r="G189" s="272"/>
      <c r="H189" s="272"/>
      <c r="I189" s="272"/>
      <c r="J189" s="272"/>
      <c r="K189" s="225"/>
      <c r="L189" s="225"/>
      <c r="M189" s="225"/>
      <c r="N189" s="273"/>
      <c r="O189" s="271"/>
      <c r="P189" s="271"/>
      <c r="Q189" s="271"/>
      <c r="R189" s="271"/>
      <c r="S189" s="225"/>
      <c r="T189" s="61"/>
      <c r="U189" s="61"/>
      <c r="V189" s="61"/>
    </row>
    <row r="190" spans="2:22" ht="20.25" customHeight="1">
      <c r="B190" s="73" t="s">
        <v>9</v>
      </c>
      <c r="C190" s="274" t="s">
        <v>165</v>
      </c>
      <c r="D190" s="274"/>
      <c r="E190" s="274" t="s">
        <v>166</v>
      </c>
      <c r="F190" s="274"/>
      <c r="G190" s="275"/>
      <c r="H190" s="275"/>
      <c r="I190" s="275" t="s">
        <v>289</v>
      </c>
      <c r="J190" s="275"/>
      <c r="K190" s="276" t="s">
        <v>290</v>
      </c>
      <c r="L190" s="276"/>
      <c r="M190" s="74" t="s">
        <v>90</v>
      </c>
      <c r="N190" s="75" t="s">
        <v>90</v>
      </c>
      <c r="O190" s="73" t="s">
        <v>167</v>
      </c>
      <c r="P190" s="73" t="s">
        <v>167</v>
      </c>
      <c r="Q190" s="76">
        <v>2015</v>
      </c>
      <c r="R190" s="73" t="s">
        <v>168</v>
      </c>
      <c r="S190" s="74" t="s">
        <v>169</v>
      </c>
      <c r="T190" s="61"/>
      <c r="U190" s="61"/>
      <c r="V190" s="61"/>
    </row>
    <row r="192" spans="2:3" ht="12.75">
      <c r="B192" s="6" t="s">
        <v>170</v>
      </c>
      <c r="C192" t="s">
        <v>171</v>
      </c>
    </row>
    <row r="194" spans="2:15" ht="24.75" customHeight="1">
      <c r="B194" s="218"/>
      <c r="C194" s="218" t="s">
        <v>172</v>
      </c>
      <c r="D194" s="218"/>
      <c r="E194" s="233" t="s">
        <v>60</v>
      </c>
      <c r="F194" s="233"/>
      <c r="G194" s="224" t="s">
        <v>147</v>
      </c>
      <c r="H194" s="224"/>
      <c r="I194" s="219" t="s">
        <v>173</v>
      </c>
      <c r="J194" s="219"/>
      <c r="K194" s="78" t="s">
        <v>150</v>
      </c>
      <c r="L194" s="218" t="s">
        <v>151</v>
      </c>
      <c r="M194" s="54" t="s">
        <v>129</v>
      </c>
      <c r="N194" s="223" t="s">
        <v>100</v>
      </c>
      <c r="O194" s="54" t="s">
        <v>152</v>
      </c>
    </row>
    <row r="195" spans="2:15" ht="12.75">
      <c r="B195" s="218"/>
      <c r="C195" s="218"/>
      <c r="D195" s="218"/>
      <c r="E195" s="234" t="s">
        <v>105</v>
      </c>
      <c r="F195" s="234"/>
      <c r="G195" s="228" t="s">
        <v>105</v>
      </c>
      <c r="H195" s="228"/>
      <c r="I195" s="219"/>
      <c r="J195" s="219"/>
      <c r="K195" s="19" t="s">
        <v>154</v>
      </c>
      <c r="L195" s="218"/>
      <c r="M195" s="41" t="s">
        <v>130</v>
      </c>
      <c r="N195" s="223"/>
      <c r="O195" s="20" t="s">
        <v>155</v>
      </c>
    </row>
    <row r="196" spans="2:15" ht="12.75" customHeight="1">
      <c r="B196" s="218" t="s">
        <v>4</v>
      </c>
      <c r="C196" s="218" t="s">
        <v>291</v>
      </c>
      <c r="D196" s="218"/>
      <c r="E196" s="231" t="s">
        <v>292</v>
      </c>
      <c r="F196" s="231"/>
      <c r="G196" s="231" t="s">
        <v>293</v>
      </c>
      <c r="H196" s="231"/>
      <c r="I196" s="219" t="s">
        <v>294</v>
      </c>
      <c r="J196" s="219"/>
      <c r="K196" s="219" t="s">
        <v>90</v>
      </c>
      <c r="L196" s="231" t="s">
        <v>90</v>
      </c>
      <c r="M196" s="231" t="s">
        <v>93</v>
      </c>
      <c r="N196" s="223">
        <v>2011</v>
      </c>
      <c r="O196" s="231" t="s">
        <v>162</v>
      </c>
    </row>
    <row r="197" spans="2:15" ht="12.75">
      <c r="B197" s="218"/>
      <c r="C197" s="218"/>
      <c r="D197" s="218"/>
      <c r="E197" s="231"/>
      <c r="F197" s="231"/>
      <c r="G197" s="231"/>
      <c r="H197" s="231"/>
      <c r="I197" s="219"/>
      <c r="J197" s="219"/>
      <c r="K197" s="219"/>
      <c r="L197" s="231"/>
      <c r="M197" s="231"/>
      <c r="N197" s="223"/>
      <c r="O197" s="231"/>
    </row>
    <row r="198" spans="2:15" ht="12.75">
      <c r="B198" s="218"/>
      <c r="C198" s="218"/>
      <c r="D198" s="218"/>
      <c r="E198" s="151"/>
      <c r="F198" s="151"/>
      <c r="G198" s="152"/>
      <c r="H198" s="152"/>
      <c r="I198" s="219"/>
      <c r="J198" s="219"/>
      <c r="K198" s="277"/>
      <c r="L198" s="218"/>
      <c r="M198" s="151"/>
      <c r="N198" s="223"/>
      <c r="O198" s="151"/>
    </row>
    <row r="199" spans="2:15" ht="12.75">
      <c r="B199" s="218"/>
      <c r="C199" s="218"/>
      <c r="D199" s="218"/>
      <c r="E199" s="151"/>
      <c r="F199" s="151"/>
      <c r="G199" s="152"/>
      <c r="H199" s="152"/>
      <c r="I199" s="219"/>
      <c r="J199" s="219"/>
      <c r="K199" s="277"/>
      <c r="L199" s="218"/>
      <c r="M199" s="151"/>
      <c r="N199" s="223"/>
      <c r="O199" s="151"/>
    </row>
    <row r="201" spans="2:3" ht="12.75">
      <c r="B201" s="6" t="s">
        <v>174</v>
      </c>
      <c r="C201" t="s">
        <v>175</v>
      </c>
    </row>
    <row r="203" spans="2:8" ht="12.75">
      <c r="B203" s="16" t="s">
        <v>4</v>
      </c>
      <c r="C203" s="79" t="s">
        <v>176</v>
      </c>
      <c r="D203" s="80"/>
      <c r="E203" s="81"/>
      <c r="F203" s="278" t="s">
        <v>295</v>
      </c>
      <c r="G203" s="278"/>
      <c r="H203" s="278"/>
    </row>
    <row r="204" spans="2:8" ht="12.75">
      <c r="B204" s="85" t="s">
        <v>7</v>
      </c>
      <c r="C204" s="86" t="s">
        <v>181</v>
      </c>
      <c r="D204" s="87"/>
      <c r="E204" s="88"/>
      <c r="F204" s="152"/>
      <c r="G204" s="152"/>
      <c r="H204" s="152"/>
    </row>
    <row r="205" spans="2:8" ht="12.75">
      <c r="B205" s="218" t="s">
        <v>9</v>
      </c>
      <c r="C205" s="90" t="s">
        <v>182</v>
      </c>
      <c r="D205" s="29"/>
      <c r="E205" s="29"/>
      <c r="F205" s="279"/>
      <c r="G205" s="279"/>
      <c r="H205" s="279"/>
    </row>
    <row r="206" spans="2:8" ht="12.75">
      <c r="B206" s="218"/>
      <c r="C206" s="91" t="s">
        <v>183</v>
      </c>
      <c r="D206" s="92"/>
      <c r="E206" s="92"/>
      <c r="F206" s="93"/>
      <c r="G206" s="228"/>
      <c r="H206" s="228"/>
    </row>
    <row r="207" spans="2:8" ht="12.75">
      <c r="B207" s="94"/>
      <c r="C207" s="95" t="s">
        <v>184</v>
      </c>
      <c r="D207" s="96"/>
      <c r="E207" s="97"/>
      <c r="F207" s="280">
        <v>0.029792</v>
      </c>
      <c r="G207" s="280"/>
      <c r="H207" s="280"/>
    </row>
    <row r="208" spans="2:8" ht="12.75">
      <c r="B208" s="98"/>
      <c r="C208" s="99" t="s">
        <v>185</v>
      </c>
      <c r="D208" s="100"/>
      <c r="E208" s="101"/>
      <c r="F208" s="281">
        <v>0.332</v>
      </c>
      <c r="G208" s="281"/>
      <c r="H208" s="281"/>
    </row>
    <row r="209" spans="2:8" ht="12.75">
      <c r="B209" s="98"/>
      <c r="C209" s="99" t="s">
        <v>186</v>
      </c>
      <c r="D209" s="100"/>
      <c r="E209" s="101"/>
      <c r="F209" s="281">
        <v>0.16192</v>
      </c>
      <c r="G209" s="281"/>
      <c r="H209" s="281"/>
    </row>
    <row r="210" spans="2:8" ht="12.75">
      <c r="B210" s="98"/>
      <c r="C210" s="99" t="s">
        <v>187</v>
      </c>
      <c r="D210" s="100"/>
      <c r="E210" s="101"/>
      <c r="F210" s="281">
        <v>1.24</v>
      </c>
      <c r="G210" s="281"/>
      <c r="H210" s="281"/>
    </row>
    <row r="211" spans="2:8" ht="12.75">
      <c r="B211" s="102"/>
      <c r="C211" s="99" t="s">
        <v>188</v>
      </c>
      <c r="D211" s="100"/>
      <c r="E211" s="101"/>
      <c r="F211" s="282" t="s">
        <v>93</v>
      </c>
      <c r="G211" s="282"/>
      <c r="H211" s="282"/>
    </row>
    <row r="212" spans="2:8" ht="12.75">
      <c r="B212" s="40"/>
      <c r="C212" s="91" t="s">
        <v>189</v>
      </c>
      <c r="D212" s="92"/>
      <c r="E212" s="103"/>
      <c r="F212" s="283" t="s">
        <v>93</v>
      </c>
      <c r="G212" s="283"/>
      <c r="H212" s="283"/>
    </row>
    <row r="213" ht="12.75">
      <c r="G213" s="104"/>
    </row>
    <row r="214" spans="2:3" ht="12.75">
      <c r="B214" s="6" t="s">
        <v>2</v>
      </c>
      <c r="C214" s="105" t="s">
        <v>190</v>
      </c>
    </row>
    <row r="215" spans="2:3" ht="12.75">
      <c r="B215" s="6" t="s">
        <v>191</v>
      </c>
      <c r="C215" s="105" t="s">
        <v>192</v>
      </c>
    </row>
    <row r="216" spans="2:6" ht="12.75">
      <c r="B216" s="6" t="s">
        <v>193</v>
      </c>
      <c r="C216" s="105" t="s">
        <v>194</v>
      </c>
      <c r="F216" s="104"/>
    </row>
    <row r="217" spans="2:6" ht="12.75">
      <c r="B217" s="6"/>
      <c r="C217" s="105"/>
      <c r="F217" s="104"/>
    </row>
    <row r="218" spans="2:3" ht="13.5" customHeight="1">
      <c r="B218" s="6" t="s">
        <v>174</v>
      </c>
      <c r="C218" t="s">
        <v>175</v>
      </c>
    </row>
    <row r="219" ht="13.5" customHeight="1"/>
    <row r="220" spans="2:8" ht="13.5" customHeight="1">
      <c r="B220" s="16" t="s">
        <v>4</v>
      </c>
      <c r="C220" s="79" t="s">
        <v>176</v>
      </c>
      <c r="D220" s="80"/>
      <c r="E220" s="81"/>
      <c r="F220" s="278" t="s">
        <v>296</v>
      </c>
      <c r="G220" s="278"/>
      <c r="H220" s="278"/>
    </row>
    <row r="221" spans="2:8" ht="13.5" customHeight="1">
      <c r="B221" s="85" t="s">
        <v>7</v>
      </c>
      <c r="C221" s="86" t="s">
        <v>181</v>
      </c>
      <c r="D221" s="87"/>
      <c r="E221" s="88"/>
      <c r="F221" s="152"/>
      <c r="G221" s="152"/>
      <c r="H221" s="152"/>
    </row>
    <row r="222" spans="2:8" ht="13.5" customHeight="1">
      <c r="B222" s="218" t="s">
        <v>9</v>
      </c>
      <c r="C222" s="90" t="s">
        <v>182</v>
      </c>
      <c r="D222" s="29"/>
      <c r="E222" s="29"/>
      <c r="F222" s="279"/>
      <c r="G222" s="279"/>
      <c r="H222" s="279"/>
    </row>
    <row r="223" spans="2:8" ht="13.5" customHeight="1">
      <c r="B223" s="218"/>
      <c r="C223" s="91" t="s">
        <v>183</v>
      </c>
      <c r="D223" s="92"/>
      <c r="E223" s="92"/>
      <c r="F223" s="93"/>
      <c r="G223" s="228"/>
      <c r="H223" s="228"/>
    </row>
    <row r="224" spans="2:8" ht="13.5" customHeight="1">
      <c r="B224" s="94"/>
      <c r="C224" s="95" t="s">
        <v>184</v>
      </c>
      <c r="D224" s="96"/>
      <c r="E224" s="97"/>
      <c r="F224" s="280">
        <v>0.029792</v>
      </c>
      <c r="G224" s="280"/>
      <c r="H224" s="280"/>
    </row>
    <row r="225" spans="2:8" ht="13.5" customHeight="1">
      <c r="B225" s="98"/>
      <c r="C225" s="99" t="s">
        <v>185</v>
      </c>
      <c r="D225" s="100"/>
      <c r="E225" s="101"/>
      <c r="F225" s="281">
        <v>0.332</v>
      </c>
      <c r="G225" s="281"/>
      <c r="H225" s="281"/>
    </row>
    <row r="226" spans="2:8" ht="13.5" customHeight="1">
      <c r="B226" s="98"/>
      <c r="C226" s="99" t="s">
        <v>186</v>
      </c>
      <c r="D226" s="100"/>
      <c r="E226" s="101"/>
      <c r="F226" s="281">
        <v>0.16192</v>
      </c>
      <c r="G226" s="281"/>
      <c r="H226" s="281"/>
    </row>
    <row r="227" spans="2:8" ht="13.5" customHeight="1">
      <c r="B227" s="98"/>
      <c r="C227" s="99" t="s">
        <v>187</v>
      </c>
      <c r="D227" s="100"/>
      <c r="E227" s="101"/>
      <c r="F227" s="281">
        <v>1.24</v>
      </c>
      <c r="G227" s="281"/>
      <c r="H227" s="281"/>
    </row>
    <row r="228" spans="2:8" ht="12.75">
      <c r="B228" s="102"/>
      <c r="C228" s="99" t="s">
        <v>188</v>
      </c>
      <c r="D228" s="100"/>
      <c r="E228" s="101"/>
      <c r="F228" s="282" t="s">
        <v>93</v>
      </c>
      <c r="G228" s="282"/>
      <c r="H228" s="282"/>
    </row>
    <row r="229" spans="2:8" ht="12.75">
      <c r="B229" s="40"/>
      <c r="C229" s="91" t="s">
        <v>189</v>
      </c>
      <c r="D229" s="92"/>
      <c r="E229" s="103"/>
      <c r="F229" s="283" t="s">
        <v>93</v>
      </c>
      <c r="G229" s="283"/>
      <c r="H229" s="283"/>
    </row>
    <row r="230" ht="12.75">
      <c r="G230" s="104"/>
    </row>
    <row r="231" spans="2:3" ht="12.75">
      <c r="B231" s="6" t="s">
        <v>2</v>
      </c>
      <c r="C231" s="105" t="s">
        <v>190</v>
      </c>
    </row>
    <row r="232" spans="2:3" ht="12.75">
      <c r="B232" s="6" t="s">
        <v>191</v>
      </c>
      <c r="C232" s="105" t="s">
        <v>192</v>
      </c>
    </row>
    <row r="233" spans="2:6" ht="12.75">
      <c r="B233" s="6" t="s">
        <v>193</v>
      </c>
      <c r="C233" s="105" t="s">
        <v>194</v>
      </c>
      <c r="F233" s="104"/>
    </row>
    <row r="234" spans="2:6" ht="12.75">
      <c r="B234" s="6"/>
      <c r="C234" s="105"/>
      <c r="F234" s="104"/>
    </row>
    <row r="235" spans="2:6" ht="12.75">
      <c r="B235" s="6" t="s">
        <v>195</v>
      </c>
      <c r="C235" s="105" t="s">
        <v>196</v>
      </c>
      <c r="F235" s="77" t="s">
        <v>197</v>
      </c>
    </row>
    <row r="236" ht="12.75">
      <c r="B236" s="6"/>
    </row>
    <row r="237" spans="2:11" ht="12.75">
      <c r="B237" s="257" t="s">
        <v>198</v>
      </c>
      <c r="C237" s="257"/>
      <c r="D237" s="257"/>
      <c r="E237" s="257"/>
      <c r="F237" s="257"/>
      <c r="G237" s="257"/>
      <c r="H237" s="257"/>
      <c r="I237" s="257"/>
      <c r="J237" s="257"/>
      <c r="K237" s="257"/>
    </row>
    <row r="238" spans="2:11" ht="12.75">
      <c r="B238" s="16" t="s">
        <v>4</v>
      </c>
      <c r="C238" s="257" t="s">
        <v>199</v>
      </c>
      <c r="D238" s="257"/>
      <c r="E238" s="257"/>
      <c r="F238" s="106"/>
      <c r="G238" s="106"/>
      <c r="H238" s="142"/>
      <c r="I238" s="142"/>
      <c r="J238" s="142"/>
      <c r="K238" s="142"/>
    </row>
    <row r="239" spans="2:11" ht="12.75">
      <c r="B239" s="16" t="s">
        <v>7</v>
      </c>
      <c r="C239" s="151"/>
      <c r="D239" s="151"/>
      <c r="E239" s="151"/>
      <c r="F239" s="17" t="s">
        <v>200</v>
      </c>
      <c r="G239" s="17" t="s">
        <v>201</v>
      </c>
      <c r="H239" s="142" t="s">
        <v>202</v>
      </c>
      <c r="I239" s="142"/>
      <c r="J239" s="142" t="s">
        <v>203</v>
      </c>
      <c r="K239" s="142"/>
    </row>
    <row r="240" spans="2:11" ht="12.75">
      <c r="B240" s="107" t="s">
        <v>9</v>
      </c>
      <c r="C240" s="161" t="s">
        <v>204</v>
      </c>
      <c r="D240" s="161"/>
      <c r="E240" s="161"/>
      <c r="F240" s="21">
        <v>244</v>
      </c>
      <c r="G240" s="21">
        <v>243.84</v>
      </c>
      <c r="H240" s="142" t="s">
        <v>93</v>
      </c>
      <c r="I240" s="142"/>
      <c r="J240" s="162" t="s">
        <v>93</v>
      </c>
      <c r="K240" s="162"/>
    </row>
    <row r="241" spans="2:11" ht="12.75">
      <c r="B241" s="107" t="s">
        <v>91</v>
      </c>
      <c r="C241" s="165" t="s">
        <v>205</v>
      </c>
      <c r="D241" s="165"/>
      <c r="E241" s="165"/>
      <c r="F241" s="21">
        <v>244.1</v>
      </c>
      <c r="G241" s="21">
        <v>243.9</v>
      </c>
      <c r="H241" s="162" t="s">
        <v>93</v>
      </c>
      <c r="I241" s="162"/>
      <c r="J241" s="162" t="s">
        <v>93</v>
      </c>
      <c r="K241" s="162"/>
    </row>
    <row r="242" spans="2:11" ht="12.75">
      <c r="B242" s="107" t="s">
        <v>13</v>
      </c>
      <c r="C242" s="158" t="s">
        <v>206</v>
      </c>
      <c r="D242" s="158"/>
      <c r="E242" s="158"/>
      <c r="F242" s="19" t="s">
        <v>93</v>
      </c>
      <c r="G242" s="48" t="s">
        <v>93</v>
      </c>
      <c r="H242" s="195">
        <v>49.58</v>
      </c>
      <c r="I242" s="195"/>
      <c r="J242" s="195">
        <v>49.42</v>
      </c>
      <c r="K242" s="195"/>
    </row>
    <row r="244" spans="2:3" ht="12.75">
      <c r="B244" s="53" t="s">
        <v>207</v>
      </c>
      <c r="C244" t="s">
        <v>208</v>
      </c>
    </row>
    <row r="245" ht="12.75">
      <c r="B245" s="53"/>
    </row>
    <row r="246" spans="2:13" ht="12.75">
      <c r="B246" s="151"/>
      <c r="C246" s="151"/>
      <c r="D246" s="151"/>
      <c r="E246" s="218" t="s">
        <v>209</v>
      </c>
      <c r="F246" s="218"/>
      <c r="G246" s="27" t="s">
        <v>210</v>
      </c>
      <c r="H246" s="185" t="s">
        <v>211</v>
      </c>
      <c r="I246" s="185"/>
      <c r="J246" s="27" t="s">
        <v>212</v>
      </c>
      <c r="K246" s="221" t="s">
        <v>213</v>
      </c>
      <c r="L246" s="221"/>
      <c r="M246" s="218" t="s">
        <v>214</v>
      </c>
    </row>
    <row r="247" spans="2:13" ht="12.75">
      <c r="B247" s="151"/>
      <c r="C247" s="151"/>
      <c r="D247" s="151"/>
      <c r="E247" s="218"/>
      <c r="F247" s="218"/>
      <c r="G247" s="19" t="s">
        <v>215</v>
      </c>
      <c r="H247" s="168" t="s">
        <v>216</v>
      </c>
      <c r="I247" s="168"/>
      <c r="J247" s="19" t="s">
        <v>217</v>
      </c>
      <c r="K247" s="159" t="s">
        <v>218</v>
      </c>
      <c r="L247" s="159"/>
      <c r="M247" s="218"/>
    </row>
    <row r="248" spans="2:13" ht="12.75">
      <c r="B248" s="108" t="s">
        <v>4</v>
      </c>
      <c r="C248" s="258" t="s">
        <v>297</v>
      </c>
      <c r="D248" s="258"/>
      <c r="E248" s="161" t="s">
        <v>298</v>
      </c>
      <c r="F248" s="161"/>
      <c r="G248" s="109" t="s">
        <v>220</v>
      </c>
      <c r="H248" s="162" t="s">
        <v>221</v>
      </c>
      <c r="I248" s="162"/>
      <c r="J248" s="110" t="s">
        <v>220</v>
      </c>
      <c r="K248" s="259">
        <v>2011</v>
      </c>
      <c r="L248" s="259"/>
      <c r="M248" s="111"/>
    </row>
    <row r="249" spans="2:13" ht="12.75">
      <c r="B249" s="112" t="s">
        <v>7</v>
      </c>
      <c r="C249" s="260" t="s">
        <v>299</v>
      </c>
      <c r="D249" s="260"/>
      <c r="E249" s="161" t="s">
        <v>298</v>
      </c>
      <c r="F249" s="161"/>
      <c r="G249" s="109" t="s">
        <v>220</v>
      </c>
      <c r="H249" s="162" t="s">
        <v>221</v>
      </c>
      <c r="I249" s="162"/>
      <c r="J249" s="110" t="s">
        <v>220</v>
      </c>
      <c r="K249" s="259">
        <v>2011</v>
      </c>
      <c r="L249" s="259"/>
      <c r="M249" s="111"/>
    </row>
    <row r="250" spans="2:13" ht="12.75">
      <c r="B250" s="113" t="s">
        <v>9</v>
      </c>
      <c r="C250" s="260" t="s">
        <v>300</v>
      </c>
      <c r="D250" s="260"/>
      <c r="E250" s="161" t="s">
        <v>298</v>
      </c>
      <c r="F250" s="161"/>
      <c r="G250" s="109" t="s">
        <v>220</v>
      </c>
      <c r="H250" s="162" t="s">
        <v>221</v>
      </c>
      <c r="I250" s="162"/>
      <c r="J250" s="110" t="s">
        <v>222</v>
      </c>
      <c r="K250" s="259">
        <v>2011</v>
      </c>
      <c r="L250" s="259"/>
      <c r="M250" s="111"/>
    </row>
    <row r="251" spans="2:13" ht="12.75">
      <c r="B251" s="114" t="s">
        <v>91</v>
      </c>
      <c r="C251" s="260" t="s">
        <v>301</v>
      </c>
      <c r="D251" s="260"/>
      <c r="E251" s="161" t="s">
        <v>298</v>
      </c>
      <c r="F251" s="161"/>
      <c r="G251" s="109" t="s">
        <v>220</v>
      </c>
      <c r="H251" s="162" t="s">
        <v>221</v>
      </c>
      <c r="I251" s="162"/>
      <c r="J251" s="110" t="s">
        <v>222</v>
      </c>
      <c r="K251" s="259">
        <v>2011</v>
      </c>
      <c r="L251" s="259"/>
      <c r="M251" s="111"/>
    </row>
    <row r="252" spans="2:13" ht="12.75">
      <c r="B252" s="112" t="s">
        <v>13</v>
      </c>
      <c r="C252" s="260" t="s">
        <v>302</v>
      </c>
      <c r="D252" s="260"/>
      <c r="E252" s="161" t="s">
        <v>298</v>
      </c>
      <c r="F252" s="161"/>
      <c r="G252" s="109" t="s">
        <v>220</v>
      </c>
      <c r="H252" s="162" t="s">
        <v>221</v>
      </c>
      <c r="I252" s="162"/>
      <c r="J252" s="110" t="s">
        <v>222</v>
      </c>
      <c r="K252" s="259">
        <v>2011</v>
      </c>
      <c r="L252" s="259"/>
      <c r="M252" s="111"/>
    </row>
    <row r="253" spans="2:13" ht="12.75">
      <c r="B253" s="112" t="s">
        <v>15</v>
      </c>
      <c r="C253" s="260" t="s">
        <v>303</v>
      </c>
      <c r="D253" s="260"/>
      <c r="E253" s="161" t="s">
        <v>298</v>
      </c>
      <c r="F253" s="161"/>
      <c r="G253" s="109" t="s">
        <v>220</v>
      </c>
      <c r="H253" s="162" t="s">
        <v>221</v>
      </c>
      <c r="I253" s="162"/>
      <c r="J253" s="110" t="s">
        <v>222</v>
      </c>
      <c r="K253" s="259">
        <v>2011</v>
      </c>
      <c r="L253" s="259"/>
      <c r="M253" s="111"/>
    </row>
    <row r="254" spans="2:13" ht="12.75">
      <c r="B254" s="116" t="s">
        <v>223</v>
      </c>
      <c r="C254" s="263" t="s">
        <v>304</v>
      </c>
      <c r="D254" s="263"/>
      <c r="E254" s="158" t="s">
        <v>224</v>
      </c>
      <c r="F254" s="158"/>
      <c r="G254" s="109" t="s">
        <v>220</v>
      </c>
      <c r="H254" s="162" t="s">
        <v>221</v>
      </c>
      <c r="I254" s="162"/>
      <c r="J254" s="110" t="s">
        <v>222</v>
      </c>
      <c r="K254" s="259">
        <v>2015</v>
      </c>
      <c r="L254" s="259"/>
      <c r="M254" s="111"/>
    </row>
    <row r="256" spans="2:3" ht="12.75">
      <c r="B256" s="53" t="s">
        <v>225</v>
      </c>
      <c r="C256" t="s">
        <v>226</v>
      </c>
    </row>
    <row r="258" spans="2:9" ht="12.75">
      <c r="B258" s="218"/>
      <c r="C258" s="218" t="s">
        <v>227</v>
      </c>
      <c r="D258" s="218"/>
      <c r="E258" s="218" t="s">
        <v>228</v>
      </c>
      <c r="F258" s="218"/>
      <c r="G258" s="231" t="s">
        <v>229</v>
      </c>
      <c r="H258" s="231"/>
      <c r="I258" s="117" t="s">
        <v>230</v>
      </c>
    </row>
    <row r="259" spans="2:9" ht="12.75">
      <c r="B259" s="218"/>
      <c r="C259" s="218"/>
      <c r="D259" s="218"/>
      <c r="E259" s="218"/>
      <c r="F259" s="218"/>
      <c r="G259" s="231"/>
      <c r="H259" s="231"/>
      <c r="I259" s="118" t="s">
        <v>231</v>
      </c>
    </row>
    <row r="260" spans="2:9" ht="12.75" customHeight="1">
      <c r="B260" s="108" t="s">
        <v>4</v>
      </c>
      <c r="C260" s="264" t="s">
        <v>232</v>
      </c>
      <c r="D260" s="264"/>
      <c r="E260" s="265" t="s">
        <v>233</v>
      </c>
      <c r="F260" s="265"/>
      <c r="G260" s="266" t="s">
        <v>234</v>
      </c>
      <c r="H260" s="266"/>
      <c r="I260" s="119" t="s">
        <v>235</v>
      </c>
    </row>
    <row r="261" spans="2:9" ht="12.75">
      <c r="B261" s="120" t="s">
        <v>7</v>
      </c>
      <c r="C261" s="148" t="s">
        <v>236</v>
      </c>
      <c r="D261" s="148"/>
      <c r="E261" s="267" t="s">
        <v>237</v>
      </c>
      <c r="F261" s="267"/>
      <c r="G261" s="266" t="s">
        <v>234</v>
      </c>
      <c r="H261" s="266"/>
      <c r="I261" s="119" t="s">
        <v>238</v>
      </c>
    </row>
    <row r="262" ht="12.75">
      <c r="I262" s="121"/>
    </row>
    <row r="263" spans="2:3" ht="12.75">
      <c r="B263" s="6" t="s">
        <v>239</v>
      </c>
      <c r="C263" t="s">
        <v>240</v>
      </c>
    </row>
    <row r="265" spans="2:7" ht="22.5" customHeight="1">
      <c r="B265" s="122" t="s">
        <v>241</v>
      </c>
      <c r="C265" s="81"/>
      <c r="D265" s="96"/>
      <c r="E265" s="81"/>
      <c r="F265" s="162" t="s">
        <v>242</v>
      </c>
      <c r="G265" s="162"/>
    </row>
    <row r="266" spans="2:7" ht="12.75">
      <c r="B266" s="123" t="s">
        <v>243</v>
      </c>
      <c r="C266" s="124"/>
      <c r="D266" s="29"/>
      <c r="E266" s="125"/>
      <c r="F266" s="268" t="s">
        <v>244</v>
      </c>
      <c r="G266" s="268"/>
    </row>
    <row r="267" spans="2:8" ht="12.75" hidden="1">
      <c r="B267" s="126" t="s">
        <v>245</v>
      </c>
      <c r="C267" s="127"/>
      <c r="D267" s="127"/>
      <c r="E267" s="128"/>
      <c r="F267" s="194" t="s">
        <v>246</v>
      </c>
      <c r="G267" s="194"/>
      <c r="H267" s="104"/>
    </row>
    <row r="269" spans="2:3" ht="12.75">
      <c r="B269" s="6" t="s">
        <v>247</v>
      </c>
      <c r="C269" t="s">
        <v>248</v>
      </c>
    </row>
    <row r="270" ht="12.75">
      <c r="B270" s="6"/>
    </row>
    <row r="271" spans="2:7" ht="12.75">
      <c r="B271" s="129" t="s">
        <v>241</v>
      </c>
      <c r="C271" s="88"/>
      <c r="D271" s="148" t="s">
        <v>249</v>
      </c>
      <c r="E271" s="148"/>
      <c r="F271" s="148"/>
      <c r="G271" s="148"/>
    </row>
    <row r="272" spans="2:7" ht="12.75">
      <c r="B272" s="129" t="s">
        <v>250</v>
      </c>
      <c r="C272" s="88"/>
      <c r="D272" s="148" t="s">
        <v>249</v>
      </c>
      <c r="E272" s="148"/>
      <c r="F272" s="148"/>
      <c r="G272" s="148"/>
    </row>
    <row r="274" spans="2:3" ht="12.75">
      <c r="B274" s="6" t="s">
        <v>251</v>
      </c>
      <c r="C274" t="s">
        <v>252</v>
      </c>
    </row>
    <row r="276" spans="2:7" ht="12.75">
      <c r="B276" s="122" t="s">
        <v>241</v>
      </c>
      <c r="C276" s="81"/>
      <c r="D276" s="161" t="s">
        <v>249</v>
      </c>
      <c r="E276" s="161"/>
      <c r="F276" s="161"/>
      <c r="G276" s="161"/>
    </row>
    <row r="277" spans="2:7" ht="13.5" customHeight="1">
      <c r="B277" s="130" t="s">
        <v>250</v>
      </c>
      <c r="C277" s="127"/>
      <c r="D277" s="158" t="s">
        <v>249</v>
      </c>
      <c r="E277" s="158"/>
      <c r="F277" s="158"/>
      <c r="G277" s="158"/>
    </row>
    <row r="279" spans="2:3" ht="12.75">
      <c r="B279" s="6" t="s">
        <v>253</v>
      </c>
      <c r="C279" t="s">
        <v>254</v>
      </c>
    </row>
    <row r="281" spans="2:7" ht="12.75">
      <c r="B281" s="122" t="s">
        <v>255</v>
      </c>
      <c r="C281" s="81"/>
      <c r="D281" s="161" t="s">
        <v>249</v>
      </c>
      <c r="E281" s="161"/>
      <c r="F281" s="161"/>
      <c r="G281" s="161"/>
    </row>
    <row r="282" spans="2:7" ht="13.5" customHeight="1">
      <c r="B282" s="130" t="s">
        <v>256</v>
      </c>
      <c r="C282" s="127"/>
      <c r="D282" s="158" t="s">
        <v>249</v>
      </c>
      <c r="E282" s="158"/>
      <c r="F282" s="158"/>
      <c r="G282" s="158"/>
    </row>
    <row r="284" spans="2:3" ht="12.75">
      <c r="B284" s="6" t="s">
        <v>257</v>
      </c>
      <c r="C284" t="s">
        <v>258</v>
      </c>
    </row>
    <row r="287" spans="2:3" ht="12.75">
      <c r="B287" s="6" t="s">
        <v>259</v>
      </c>
      <c r="C287" t="s">
        <v>260</v>
      </c>
    </row>
  </sheetData>
  <sheetProtection/>
  <mergeCells count="1003">
    <mergeCell ref="D271:G271"/>
    <mergeCell ref="D272:G272"/>
    <mergeCell ref="D276:G276"/>
    <mergeCell ref="D277:G277"/>
    <mergeCell ref="D281:G281"/>
    <mergeCell ref="D282:G282"/>
    <mergeCell ref="C261:D261"/>
    <mergeCell ref="E261:F261"/>
    <mergeCell ref="G261:H261"/>
    <mergeCell ref="F265:G265"/>
    <mergeCell ref="F266:G266"/>
    <mergeCell ref="F267:G267"/>
    <mergeCell ref="B258:B259"/>
    <mergeCell ref="C258:D259"/>
    <mergeCell ref="E258:F259"/>
    <mergeCell ref="G258:H259"/>
    <mergeCell ref="C260:D260"/>
    <mergeCell ref="E260:F260"/>
    <mergeCell ref="G260:H260"/>
    <mergeCell ref="C253:D253"/>
    <mergeCell ref="E253:F253"/>
    <mergeCell ref="H253:I253"/>
    <mergeCell ref="K253:L253"/>
    <mergeCell ref="C254:D254"/>
    <mergeCell ref="E254:F254"/>
    <mergeCell ref="H254:I254"/>
    <mergeCell ref="K254:L254"/>
    <mergeCell ref="C251:D251"/>
    <mergeCell ref="E251:F251"/>
    <mergeCell ref="H251:I251"/>
    <mergeCell ref="K251:L251"/>
    <mergeCell ref="C252:D252"/>
    <mergeCell ref="E252:F252"/>
    <mergeCell ref="H252:I252"/>
    <mergeCell ref="K252:L252"/>
    <mergeCell ref="C249:D249"/>
    <mergeCell ref="E249:F249"/>
    <mergeCell ref="H249:I249"/>
    <mergeCell ref="K249:L249"/>
    <mergeCell ref="C250:D250"/>
    <mergeCell ref="E250:F250"/>
    <mergeCell ref="H250:I250"/>
    <mergeCell ref="K250:L250"/>
    <mergeCell ref="M246:M247"/>
    <mergeCell ref="H247:I247"/>
    <mergeCell ref="K247:L247"/>
    <mergeCell ref="C248:D248"/>
    <mergeCell ref="E248:F248"/>
    <mergeCell ref="H248:I248"/>
    <mergeCell ref="K248:L248"/>
    <mergeCell ref="C242:E242"/>
    <mergeCell ref="H242:I242"/>
    <mergeCell ref="J242:K242"/>
    <mergeCell ref="B246:B247"/>
    <mergeCell ref="C246:D247"/>
    <mergeCell ref="E246:F247"/>
    <mergeCell ref="H246:I246"/>
    <mergeCell ref="K246:L246"/>
    <mergeCell ref="C240:E240"/>
    <mergeCell ref="H240:I240"/>
    <mergeCell ref="J240:K240"/>
    <mergeCell ref="C241:E241"/>
    <mergeCell ref="H241:I241"/>
    <mergeCell ref="J241:K241"/>
    <mergeCell ref="C238:E238"/>
    <mergeCell ref="H238:I238"/>
    <mergeCell ref="J238:K238"/>
    <mergeCell ref="C239:E239"/>
    <mergeCell ref="H239:I239"/>
    <mergeCell ref="J239:K239"/>
    <mergeCell ref="F225:H225"/>
    <mergeCell ref="F226:H226"/>
    <mergeCell ref="F227:H227"/>
    <mergeCell ref="F228:H228"/>
    <mergeCell ref="F229:H229"/>
    <mergeCell ref="B237:K237"/>
    <mergeCell ref="F220:H220"/>
    <mergeCell ref="F221:H221"/>
    <mergeCell ref="B222:B223"/>
    <mergeCell ref="F222:H222"/>
    <mergeCell ref="G223:H223"/>
    <mergeCell ref="F224:H224"/>
    <mergeCell ref="F207:H207"/>
    <mergeCell ref="F208:H208"/>
    <mergeCell ref="F209:H209"/>
    <mergeCell ref="F210:H210"/>
    <mergeCell ref="F211:H211"/>
    <mergeCell ref="F212:H212"/>
    <mergeCell ref="M198:M199"/>
    <mergeCell ref="N198:N199"/>
    <mergeCell ref="O198:O199"/>
    <mergeCell ref="F203:H203"/>
    <mergeCell ref="F204:H204"/>
    <mergeCell ref="B205:B206"/>
    <mergeCell ref="F205:H205"/>
    <mergeCell ref="G206:H206"/>
    <mergeCell ref="M196:M197"/>
    <mergeCell ref="N196:N197"/>
    <mergeCell ref="O196:O197"/>
    <mergeCell ref="B198:B199"/>
    <mergeCell ref="C198:D199"/>
    <mergeCell ref="E198:F199"/>
    <mergeCell ref="G198:H199"/>
    <mergeCell ref="I198:J199"/>
    <mergeCell ref="K198:K199"/>
    <mergeCell ref="L198:L199"/>
    <mergeCell ref="N194:N195"/>
    <mergeCell ref="E195:F195"/>
    <mergeCell ref="G195:H195"/>
    <mergeCell ref="B196:B197"/>
    <mergeCell ref="C196:D197"/>
    <mergeCell ref="E196:F197"/>
    <mergeCell ref="G196:H197"/>
    <mergeCell ref="I196:J197"/>
    <mergeCell ref="K196:K197"/>
    <mergeCell ref="L196:L197"/>
    <mergeCell ref="B194:B195"/>
    <mergeCell ref="C194:D195"/>
    <mergeCell ref="E194:F194"/>
    <mergeCell ref="G194:H194"/>
    <mergeCell ref="I194:J195"/>
    <mergeCell ref="L194:L195"/>
    <mergeCell ref="P188:P189"/>
    <mergeCell ref="Q188:Q189"/>
    <mergeCell ref="R188:R189"/>
    <mergeCell ref="S188:S189"/>
    <mergeCell ref="C190:D190"/>
    <mergeCell ref="E190:F190"/>
    <mergeCell ref="G190:H190"/>
    <mergeCell ref="I190:J190"/>
    <mergeCell ref="K190:L190"/>
    <mergeCell ref="S186:S187"/>
    <mergeCell ref="B188:B189"/>
    <mergeCell ref="C188:D189"/>
    <mergeCell ref="E188:F189"/>
    <mergeCell ref="G188:H189"/>
    <mergeCell ref="I188:J189"/>
    <mergeCell ref="K188:L189"/>
    <mergeCell ref="M188:M189"/>
    <mergeCell ref="N188:N189"/>
    <mergeCell ref="O188:O189"/>
    <mergeCell ref="M186:M187"/>
    <mergeCell ref="N186:N187"/>
    <mergeCell ref="O186:O187"/>
    <mergeCell ref="P186:P187"/>
    <mergeCell ref="Q186:Q187"/>
    <mergeCell ref="R186:R187"/>
    <mergeCell ref="Q184:Q185"/>
    <mergeCell ref="E185:F185"/>
    <mergeCell ref="G185:H185"/>
    <mergeCell ref="K185:L185"/>
    <mergeCell ref="B186:B187"/>
    <mergeCell ref="C186:D187"/>
    <mergeCell ref="E186:F187"/>
    <mergeCell ref="G186:H187"/>
    <mergeCell ref="I186:J187"/>
    <mergeCell ref="K186:L187"/>
    <mergeCell ref="L179:M180"/>
    <mergeCell ref="N179:N180"/>
    <mergeCell ref="O179:O180"/>
    <mergeCell ref="B184:B185"/>
    <mergeCell ref="C184:D185"/>
    <mergeCell ref="E184:F184"/>
    <mergeCell ref="G184:H184"/>
    <mergeCell ref="I184:J185"/>
    <mergeCell ref="K184:L184"/>
    <mergeCell ref="N184:N185"/>
    <mergeCell ref="B179:B180"/>
    <mergeCell ref="C179:D180"/>
    <mergeCell ref="E179:F180"/>
    <mergeCell ref="G179:H180"/>
    <mergeCell ref="I179:I180"/>
    <mergeCell ref="J179:K180"/>
    <mergeCell ref="J177:K177"/>
    <mergeCell ref="L177:M177"/>
    <mergeCell ref="N177:N178"/>
    <mergeCell ref="E178:F178"/>
    <mergeCell ref="G178:H178"/>
    <mergeCell ref="J178:K178"/>
    <mergeCell ref="L178:M178"/>
    <mergeCell ref="L174:M175"/>
    <mergeCell ref="N174:N175"/>
    <mergeCell ref="O174:O175"/>
    <mergeCell ref="P174:P175"/>
    <mergeCell ref="Q174:Q175"/>
    <mergeCell ref="B177:B178"/>
    <mergeCell ref="C177:D178"/>
    <mergeCell ref="E177:F177"/>
    <mergeCell ref="G177:H177"/>
    <mergeCell ref="I177:I178"/>
    <mergeCell ref="B174:B175"/>
    <mergeCell ref="C174:D175"/>
    <mergeCell ref="E174:F175"/>
    <mergeCell ref="G174:H175"/>
    <mergeCell ref="I174:I175"/>
    <mergeCell ref="J174:K175"/>
    <mergeCell ref="N172:N173"/>
    <mergeCell ref="Q172:Q173"/>
    <mergeCell ref="E173:F173"/>
    <mergeCell ref="G173:H173"/>
    <mergeCell ref="J173:K173"/>
    <mergeCell ref="L173:M173"/>
    <mergeCell ref="L169:M170"/>
    <mergeCell ref="N169:N170"/>
    <mergeCell ref="O169:O170"/>
    <mergeCell ref="B172:B173"/>
    <mergeCell ref="C172:D173"/>
    <mergeCell ref="E172:F172"/>
    <mergeCell ref="G172:H172"/>
    <mergeCell ref="I172:I173"/>
    <mergeCell ref="J172:K172"/>
    <mergeCell ref="L172:M172"/>
    <mergeCell ref="B169:B170"/>
    <mergeCell ref="C169:D170"/>
    <mergeCell ref="E169:F170"/>
    <mergeCell ref="G169:H170"/>
    <mergeCell ref="I169:I170"/>
    <mergeCell ref="J169:K170"/>
    <mergeCell ref="J167:K167"/>
    <mergeCell ref="L167:M167"/>
    <mergeCell ref="N167:N168"/>
    <mergeCell ref="E168:F168"/>
    <mergeCell ref="G168:H168"/>
    <mergeCell ref="J168:K168"/>
    <mergeCell ref="L168:M168"/>
    <mergeCell ref="L164:M165"/>
    <mergeCell ref="N164:N165"/>
    <mergeCell ref="O164:O165"/>
    <mergeCell ref="P164:P165"/>
    <mergeCell ref="Q164:Q165"/>
    <mergeCell ref="B167:B168"/>
    <mergeCell ref="C167:D168"/>
    <mergeCell ref="E167:F167"/>
    <mergeCell ref="G167:H167"/>
    <mergeCell ref="I167:I168"/>
    <mergeCell ref="B164:B165"/>
    <mergeCell ref="C164:D165"/>
    <mergeCell ref="E164:F165"/>
    <mergeCell ref="G164:H165"/>
    <mergeCell ref="I164:I165"/>
    <mergeCell ref="J164:K165"/>
    <mergeCell ref="L162:M162"/>
    <mergeCell ref="N162:N163"/>
    <mergeCell ref="Q162:Q163"/>
    <mergeCell ref="E163:F163"/>
    <mergeCell ref="G163:H163"/>
    <mergeCell ref="J163:K163"/>
    <mergeCell ref="L163:M163"/>
    <mergeCell ref="L157:M158"/>
    <mergeCell ref="N157:O158"/>
    <mergeCell ref="P157:P158"/>
    <mergeCell ref="Q157:R158"/>
    <mergeCell ref="B162:B163"/>
    <mergeCell ref="C162:D163"/>
    <mergeCell ref="E162:F162"/>
    <mergeCell ref="G162:H162"/>
    <mergeCell ref="I162:I163"/>
    <mergeCell ref="J162:K162"/>
    <mergeCell ref="L155:M156"/>
    <mergeCell ref="N155:O156"/>
    <mergeCell ref="P155:P156"/>
    <mergeCell ref="Q155:R156"/>
    <mergeCell ref="B157:B158"/>
    <mergeCell ref="C157:D158"/>
    <mergeCell ref="E157:F158"/>
    <mergeCell ref="G157:H158"/>
    <mergeCell ref="I157:I158"/>
    <mergeCell ref="J157:K158"/>
    <mergeCell ref="B155:B156"/>
    <mergeCell ref="C155:D156"/>
    <mergeCell ref="E155:F156"/>
    <mergeCell ref="G155:H156"/>
    <mergeCell ref="I155:I156"/>
    <mergeCell ref="J155:K156"/>
    <mergeCell ref="J153:K153"/>
    <mergeCell ref="L153:M153"/>
    <mergeCell ref="N153:O153"/>
    <mergeCell ref="Q153:R153"/>
    <mergeCell ref="E154:F154"/>
    <mergeCell ref="G154:H154"/>
    <mergeCell ref="J154:K154"/>
    <mergeCell ref="L154:M154"/>
    <mergeCell ref="N154:O154"/>
    <mergeCell ref="Q154:R154"/>
    <mergeCell ref="C148:F148"/>
    <mergeCell ref="G148:I148"/>
    <mergeCell ref="C149:F149"/>
    <mergeCell ref="G149:I149"/>
    <mergeCell ref="C151:G151"/>
    <mergeCell ref="B153:B154"/>
    <mergeCell ref="C153:D154"/>
    <mergeCell ref="E153:F153"/>
    <mergeCell ref="G153:H153"/>
    <mergeCell ref="I153:I154"/>
    <mergeCell ref="C143:D143"/>
    <mergeCell ref="B145:B146"/>
    <mergeCell ref="C145:E146"/>
    <mergeCell ref="F145:J146"/>
    <mergeCell ref="C147:F147"/>
    <mergeCell ref="G147:I147"/>
    <mergeCell ref="E139:F139"/>
    <mergeCell ref="G139:H139"/>
    <mergeCell ref="I139:J139"/>
    <mergeCell ref="K139:L139"/>
    <mergeCell ref="M139:N139"/>
    <mergeCell ref="B141:T141"/>
    <mergeCell ref="K137:L137"/>
    <mergeCell ref="M137:N137"/>
    <mergeCell ref="E138:F138"/>
    <mergeCell ref="G138:H138"/>
    <mergeCell ref="I138:J138"/>
    <mergeCell ref="K138:L138"/>
    <mergeCell ref="M138:N138"/>
    <mergeCell ref="E136:F136"/>
    <mergeCell ref="G136:H136"/>
    <mergeCell ref="I136:J136"/>
    <mergeCell ref="K136:L136"/>
    <mergeCell ref="M136:N136"/>
    <mergeCell ref="B137:B139"/>
    <mergeCell ref="C137:D139"/>
    <mergeCell ref="E137:F137"/>
    <mergeCell ref="G137:H137"/>
    <mergeCell ref="I137:J137"/>
    <mergeCell ref="M134:N134"/>
    <mergeCell ref="E135:F135"/>
    <mergeCell ref="G135:H135"/>
    <mergeCell ref="I135:J135"/>
    <mergeCell ref="K135:L135"/>
    <mergeCell ref="M135:N135"/>
    <mergeCell ref="M131:N132"/>
    <mergeCell ref="I133:J133"/>
    <mergeCell ref="K133:L133"/>
    <mergeCell ref="M133:N133"/>
    <mergeCell ref="B134:B136"/>
    <mergeCell ref="C134:D136"/>
    <mergeCell ref="E134:F134"/>
    <mergeCell ref="G134:H134"/>
    <mergeCell ref="I134:J134"/>
    <mergeCell ref="K134:L134"/>
    <mergeCell ref="B131:B133"/>
    <mergeCell ref="C131:D133"/>
    <mergeCell ref="E131:F133"/>
    <mergeCell ref="G131:H133"/>
    <mergeCell ref="I131:J132"/>
    <mergeCell ref="K131:L132"/>
    <mergeCell ref="C129:N129"/>
    <mergeCell ref="C130:D130"/>
    <mergeCell ref="E130:F130"/>
    <mergeCell ref="G130:H130"/>
    <mergeCell ref="I130:J130"/>
    <mergeCell ref="K130:L130"/>
    <mergeCell ref="M130:N130"/>
    <mergeCell ref="E125:F125"/>
    <mergeCell ref="G125:H125"/>
    <mergeCell ref="I125:J125"/>
    <mergeCell ref="K125:L125"/>
    <mergeCell ref="M125:N125"/>
    <mergeCell ref="C127:E127"/>
    <mergeCell ref="F127:H127"/>
    <mergeCell ref="I127:N128"/>
    <mergeCell ref="C128:E128"/>
    <mergeCell ref="F128:H128"/>
    <mergeCell ref="K123:L123"/>
    <mergeCell ref="M123:N123"/>
    <mergeCell ref="E124:F124"/>
    <mergeCell ref="G124:H124"/>
    <mergeCell ref="I124:J124"/>
    <mergeCell ref="K124:L124"/>
    <mergeCell ref="M124:N124"/>
    <mergeCell ref="E122:F122"/>
    <mergeCell ref="G122:H122"/>
    <mergeCell ref="I122:J122"/>
    <mergeCell ref="K122:L122"/>
    <mergeCell ref="M122:N122"/>
    <mergeCell ref="B123:B125"/>
    <mergeCell ref="C123:D125"/>
    <mergeCell ref="E123:F123"/>
    <mergeCell ref="G123:H123"/>
    <mergeCell ref="I123:J123"/>
    <mergeCell ref="M120:N120"/>
    <mergeCell ref="E121:F121"/>
    <mergeCell ref="G121:H121"/>
    <mergeCell ref="I121:J121"/>
    <mergeCell ref="K121:L121"/>
    <mergeCell ref="M121:N121"/>
    <mergeCell ref="M117:N118"/>
    <mergeCell ref="I119:J119"/>
    <mergeCell ref="K119:L119"/>
    <mergeCell ref="M119:N119"/>
    <mergeCell ref="B120:B122"/>
    <mergeCell ref="C120:D122"/>
    <mergeCell ref="E120:F120"/>
    <mergeCell ref="G120:H120"/>
    <mergeCell ref="I120:J120"/>
    <mergeCell ref="K120:L120"/>
    <mergeCell ref="B117:B119"/>
    <mergeCell ref="C117:D119"/>
    <mergeCell ref="E117:F119"/>
    <mergeCell ref="G117:H119"/>
    <mergeCell ref="I117:J118"/>
    <mergeCell ref="K117:L118"/>
    <mergeCell ref="C116:D116"/>
    <mergeCell ref="E116:F116"/>
    <mergeCell ref="G116:H116"/>
    <mergeCell ref="I116:J116"/>
    <mergeCell ref="K116:L116"/>
    <mergeCell ref="M116:N116"/>
    <mergeCell ref="C113:E113"/>
    <mergeCell ref="F113:H113"/>
    <mergeCell ref="I113:N114"/>
    <mergeCell ref="C114:E114"/>
    <mergeCell ref="F114:H114"/>
    <mergeCell ref="C115:N115"/>
    <mergeCell ref="Q110:R110"/>
    <mergeCell ref="S110:T110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M109:N109"/>
    <mergeCell ref="O109:P109"/>
    <mergeCell ref="Q109:R109"/>
    <mergeCell ref="S109:T109"/>
    <mergeCell ref="E110:F110"/>
    <mergeCell ref="G110:H110"/>
    <mergeCell ref="I110:J110"/>
    <mergeCell ref="K110:L110"/>
    <mergeCell ref="M110:N110"/>
    <mergeCell ref="O110:P110"/>
    <mergeCell ref="B109:B111"/>
    <mergeCell ref="C109:D111"/>
    <mergeCell ref="E109:F109"/>
    <mergeCell ref="G109:H109"/>
    <mergeCell ref="I109:J109"/>
    <mergeCell ref="K109:L109"/>
    <mergeCell ref="Q107:R107"/>
    <mergeCell ref="S107:T107"/>
    <mergeCell ref="E108:F108"/>
    <mergeCell ref="G108:H108"/>
    <mergeCell ref="I108:J108"/>
    <mergeCell ref="K108:L108"/>
    <mergeCell ref="M108:N108"/>
    <mergeCell ref="O108:P108"/>
    <mergeCell ref="Q108:R108"/>
    <mergeCell ref="S108:T108"/>
    <mergeCell ref="M106:N106"/>
    <mergeCell ref="O106:P106"/>
    <mergeCell ref="Q106:R106"/>
    <mergeCell ref="S106:T106"/>
    <mergeCell ref="E107:F107"/>
    <mergeCell ref="G107:H107"/>
    <mergeCell ref="I107:J107"/>
    <mergeCell ref="K107:L107"/>
    <mergeCell ref="M107:N107"/>
    <mergeCell ref="O107:P107"/>
    <mergeCell ref="B106:B108"/>
    <mergeCell ref="C106:D108"/>
    <mergeCell ref="E106:F106"/>
    <mergeCell ref="G106:H106"/>
    <mergeCell ref="I106:J106"/>
    <mergeCell ref="K106:L106"/>
    <mergeCell ref="O103:P104"/>
    <mergeCell ref="Q103:R104"/>
    <mergeCell ref="S103:T104"/>
    <mergeCell ref="I105:J105"/>
    <mergeCell ref="K105:L105"/>
    <mergeCell ref="M105:N105"/>
    <mergeCell ref="O105:P105"/>
    <mergeCell ref="Q105:R105"/>
    <mergeCell ref="S105:T105"/>
    <mergeCell ref="O102:P102"/>
    <mergeCell ref="Q102:R102"/>
    <mergeCell ref="S102:T102"/>
    <mergeCell ref="B103:B105"/>
    <mergeCell ref="C103:D105"/>
    <mergeCell ref="E103:F105"/>
    <mergeCell ref="G103:H105"/>
    <mergeCell ref="I103:J104"/>
    <mergeCell ref="K103:L104"/>
    <mergeCell ref="M103:N104"/>
    <mergeCell ref="C102:D102"/>
    <mergeCell ref="E102:F102"/>
    <mergeCell ref="G102:H102"/>
    <mergeCell ref="I102:J102"/>
    <mergeCell ref="K102:L102"/>
    <mergeCell ref="M102:N102"/>
    <mergeCell ref="C99:E99"/>
    <mergeCell ref="F99:H99"/>
    <mergeCell ref="I99:T100"/>
    <mergeCell ref="C100:E100"/>
    <mergeCell ref="F100:H100"/>
    <mergeCell ref="C101:T101"/>
    <mergeCell ref="Q96:R96"/>
    <mergeCell ref="S96:T96"/>
    <mergeCell ref="E97:F97"/>
    <mergeCell ref="G97:H97"/>
    <mergeCell ref="I97:J97"/>
    <mergeCell ref="K97:L97"/>
    <mergeCell ref="M97:N97"/>
    <mergeCell ref="O97:P97"/>
    <mergeCell ref="Q97:R97"/>
    <mergeCell ref="S97:T97"/>
    <mergeCell ref="M95:N95"/>
    <mergeCell ref="O95:P95"/>
    <mergeCell ref="Q95:R95"/>
    <mergeCell ref="S95:T95"/>
    <mergeCell ref="E96:F96"/>
    <mergeCell ref="G96:H96"/>
    <mergeCell ref="I96:J96"/>
    <mergeCell ref="K96:L96"/>
    <mergeCell ref="M96:N96"/>
    <mergeCell ref="O96:P96"/>
    <mergeCell ref="B95:B97"/>
    <mergeCell ref="C95:D97"/>
    <mergeCell ref="E95:F95"/>
    <mergeCell ref="G95:H95"/>
    <mergeCell ref="I95:J95"/>
    <mergeCell ref="K95:L95"/>
    <mergeCell ref="Q93:R93"/>
    <mergeCell ref="S93:T93"/>
    <mergeCell ref="E94:F94"/>
    <mergeCell ref="G94:H94"/>
    <mergeCell ref="I94:J94"/>
    <mergeCell ref="K94:L94"/>
    <mergeCell ref="M94:N94"/>
    <mergeCell ref="O94:P94"/>
    <mergeCell ref="Q94:R94"/>
    <mergeCell ref="S94:T94"/>
    <mergeCell ref="M92:N92"/>
    <mergeCell ref="O92:P92"/>
    <mergeCell ref="Q92:R92"/>
    <mergeCell ref="S92:T92"/>
    <mergeCell ref="E93:F93"/>
    <mergeCell ref="G93:H93"/>
    <mergeCell ref="I93:J93"/>
    <mergeCell ref="K93:L93"/>
    <mergeCell ref="M93:N93"/>
    <mergeCell ref="O93:P93"/>
    <mergeCell ref="B92:B94"/>
    <mergeCell ref="C92:D94"/>
    <mergeCell ref="E92:F92"/>
    <mergeCell ref="G92:H92"/>
    <mergeCell ref="I92:J92"/>
    <mergeCell ref="K92:L92"/>
    <mergeCell ref="O89:P90"/>
    <mergeCell ref="Q89:R90"/>
    <mergeCell ref="S89:T90"/>
    <mergeCell ref="I91:J91"/>
    <mergeCell ref="K91:L91"/>
    <mergeCell ref="M91:N91"/>
    <mergeCell ref="O91:P91"/>
    <mergeCell ref="Q91:R91"/>
    <mergeCell ref="S91:T91"/>
    <mergeCell ref="O88:P88"/>
    <mergeCell ref="Q88:R88"/>
    <mergeCell ref="S88:T88"/>
    <mergeCell ref="B89:B91"/>
    <mergeCell ref="C89:D91"/>
    <mergeCell ref="E89:F91"/>
    <mergeCell ref="G89:H91"/>
    <mergeCell ref="I89:J90"/>
    <mergeCell ref="K89:L90"/>
    <mergeCell ref="M89:N90"/>
    <mergeCell ref="C88:D88"/>
    <mergeCell ref="E88:F88"/>
    <mergeCell ref="G88:H88"/>
    <mergeCell ref="I88:J88"/>
    <mergeCell ref="K88:L88"/>
    <mergeCell ref="M88:N88"/>
    <mergeCell ref="C85:E85"/>
    <mergeCell ref="F85:H85"/>
    <mergeCell ref="I85:T86"/>
    <mergeCell ref="C86:E86"/>
    <mergeCell ref="F86:H86"/>
    <mergeCell ref="C87:T87"/>
    <mergeCell ref="Q82:R82"/>
    <mergeCell ref="S82:T82"/>
    <mergeCell ref="E83:F83"/>
    <mergeCell ref="G83:H83"/>
    <mergeCell ref="I83:J83"/>
    <mergeCell ref="K83:L83"/>
    <mergeCell ref="M83:N83"/>
    <mergeCell ref="O83:P83"/>
    <mergeCell ref="Q83:R83"/>
    <mergeCell ref="S83:T83"/>
    <mergeCell ref="M81:N81"/>
    <mergeCell ref="O81:P81"/>
    <mergeCell ref="Q81:R81"/>
    <mergeCell ref="S81:T81"/>
    <mergeCell ref="E82:F82"/>
    <mergeCell ref="G82:H82"/>
    <mergeCell ref="I82:J82"/>
    <mergeCell ref="K82:L82"/>
    <mergeCell ref="M82:N82"/>
    <mergeCell ref="O82:P82"/>
    <mergeCell ref="B81:B83"/>
    <mergeCell ref="C81:D83"/>
    <mergeCell ref="E81:F81"/>
    <mergeCell ref="G81:H81"/>
    <mergeCell ref="I81:J81"/>
    <mergeCell ref="K81:L81"/>
    <mergeCell ref="Q79:R79"/>
    <mergeCell ref="S79:T79"/>
    <mergeCell ref="E80:F80"/>
    <mergeCell ref="G80:H80"/>
    <mergeCell ref="I80:J80"/>
    <mergeCell ref="K80:L80"/>
    <mergeCell ref="M80:N80"/>
    <mergeCell ref="O80:P80"/>
    <mergeCell ref="Q80:R80"/>
    <mergeCell ref="S80:T80"/>
    <mergeCell ref="M78:N78"/>
    <mergeCell ref="O78:P78"/>
    <mergeCell ref="Q78:R78"/>
    <mergeCell ref="S78:T78"/>
    <mergeCell ref="E79:F79"/>
    <mergeCell ref="G79:H79"/>
    <mergeCell ref="I79:J79"/>
    <mergeCell ref="K79:L79"/>
    <mergeCell ref="M79:N79"/>
    <mergeCell ref="O79:P79"/>
    <mergeCell ref="B78:B80"/>
    <mergeCell ref="C78:D80"/>
    <mergeCell ref="E78:F78"/>
    <mergeCell ref="G78:H78"/>
    <mergeCell ref="I78:J78"/>
    <mergeCell ref="K78:L78"/>
    <mergeCell ref="O75:P76"/>
    <mergeCell ref="Q75:R76"/>
    <mergeCell ref="S75:T76"/>
    <mergeCell ref="I77:J77"/>
    <mergeCell ref="K77:L77"/>
    <mergeCell ref="M77:N77"/>
    <mergeCell ref="O77:P77"/>
    <mergeCell ref="Q77:R77"/>
    <mergeCell ref="S77:T77"/>
    <mergeCell ref="O74:P74"/>
    <mergeCell ref="Q74:R74"/>
    <mergeCell ref="S74:T74"/>
    <mergeCell ref="B75:B77"/>
    <mergeCell ref="C75:D77"/>
    <mergeCell ref="E75:F77"/>
    <mergeCell ref="G75:H77"/>
    <mergeCell ref="I75:J76"/>
    <mergeCell ref="K75:L76"/>
    <mergeCell ref="M75:N76"/>
    <mergeCell ref="C74:D74"/>
    <mergeCell ref="E74:F74"/>
    <mergeCell ref="G74:H74"/>
    <mergeCell ref="I74:J74"/>
    <mergeCell ref="K74:L74"/>
    <mergeCell ref="M74:N74"/>
    <mergeCell ref="C71:E71"/>
    <mergeCell ref="F71:H71"/>
    <mergeCell ref="I71:T72"/>
    <mergeCell ref="C72:E72"/>
    <mergeCell ref="F72:H72"/>
    <mergeCell ref="C73:T73"/>
    <mergeCell ref="Q68:R68"/>
    <mergeCell ref="S68:T68"/>
    <mergeCell ref="E69:F69"/>
    <mergeCell ref="G69:H69"/>
    <mergeCell ref="I69:J69"/>
    <mergeCell ref="K69:L69"/>
    <mergeCell ref="M69:N69"/>
    <mergeCell ref="O69:P69"/>
    <mergeCell ref="Q69:R69"/>
    <mergeCell ref="S69:T69"/>
    <mergeCell ref="M67:N67"/>
    <mergeCell ref="O67:P67"/>
    <mergeCell ref="Q67:R67"/>
    <mergeCell ref="S67:T67"/>
    <mergeCell ref="E68:F68"/>
    <mergeCell ref="G68:H68"/>
    <mergeCell ref="I68:J68"/>
    <mergeCell ref="K68:L68"/>
    <mergeCell ref="M68:N68"/>
    <mergeCell ref="O68:P68"/>
    <mergeCell ref="B67:B69"/>
    <mergeCell ref="C67:D69"/>
    <mergeCell ref="E67:F67"/>
    <mergeCell ref="G67:H67"/>
    <mergeCell ref="I67:J67"/>
    <mergeCell ref="K67:L67"/>
    <mergeCell ref="Q65:R65"/>
    <mergeCell ref="S65:T65"/>
    <mergeCell ref="E66:F66"/>
    <mergeCell ref="G66:H66"/>
    <mergeCell ref="I66:J66"/>
    <mergeCell ref="K66:L66"/>
    <mergeCell ref="M66:N66"/>
    <mergeCell ref="O66:P66"/>
    <mergeCell ref="Q66:R66"/>
    <mergeCell ref="S66:T66"/>
    <mergeCell ref="M64:N64"/>
    <mergeCell ref="O64:P64"/>
    <mergeCell ref="Q64:R64"/>
    <mergeCell ref="S64:T64"/>
    <mergeCell ref="E65:F65"/>
    <mergeCell ref="G65:H65"/>
    <mergeCell ref="I65:J65"/>
    <mergeCell ref="K65:L65"/>
    <mergeCell ref="M65:N65"/>
    <mergeCell ref="O65:P65"/>
    <mergeCell ref="B64:B66"/>
    <mergeCell ref="C64:D66"/>
    <mergeCell ref="E64:F64"/>
    <mergeCell ref="G64:H64"/>
    <mergeCell ref="I64:J64"/>
    <mergeCell ref="K64:L64"/>
    <mergeCell ref="O61:P62"/>
    <mergeCell ref="Q61:R62"/>
    <mergeCell ref="S61:T62"/>
    <mergeCell ref="I63:J63"/>
    <mergeCell ref="K63:L63"/>
    <mergeCell ref="M63:N63"/>
    <mergeCell ref="O63:P63"/>
    <mergeCell ref="Q63:R63"/>
    <mergeCell ref="S63:T63"/>
    <mergeCell ref="O60:P60"/>
    <mergeCell ref="Q60:R60"/>
    <mergeCell ref="S60:T60"/>
    <mergeCell ref="B61:B63"/>
    <mergeCell ref="C61:D63"/>
    <mergeCell ref="E61:F63"/>
    <mergeCell ref="G61:H63"/>
    <mergeCell ref="I61:J62"/>
    <mergeCell ref="K61:L62"/>
    <mergeCell ref="M61:N62"/>
    <mergeCell ref="C60:D60"/>
    <mergeCell ref="E60:F60"/>
    <mergeCell ref="G60:H60"/>
    <mergeCell ref="I60:J60"/>
    <mergeCell ref="K60:L60"/>
    <mergeCell ref="M60:N60"/>
    <mergeCell ref="C57:E57"/>
    <mergeCell ref="F57:H57"/>
    <mergeCell ref="I57:T58"/>
    <mergeCell ref="C58:E58"/>
    <mergeCell ref="F58:H58"/>
    <mergeCell ref="C59:T59"/>
    <mergeCell ref="Q54:R54"/>
    <mergeCell ref="S54:T54"/>
    <mergeCell ref="E55:F55"/>
    <mergeCell ref="G55:H55"/>
    <mergeCell ref="I55:J55"/>
    <mergeCell ref="K55:L55"/>
    <mergeCell ref="M55:N55"/>
    <mergeCell ref="O55:P55"/>
    <mergeCell ref="Q55:R55"/>
    <mergeCell ref="S55:T55"/>
    <mergeCell ref="M53:N53"/>
    <mergeCell ref="O53:P53"/>
    <mergeCell ref="Q53:R53"/>
    <mergeCell ref="S53:T53"/>
    <mergeCell ref="E54:F54"/>
    <mergeCell ref="G54:H54"/>
    <mergeCell ref="I54:J54"/>
    <mergeCell ref="K54:L54"/>
    <mergeCell ref="M54:N54"/>
    <mergeCell ref="O54:P54"/>
    <mergeCell ref="B53:B55"/>
    <mergeCell ref="C53:D55"/>
    <mergeCell ref="E53:F53"/>
    <mergeCell ref="G53:H53"/>
    <mergeCell ref="I53:J53"/>
    <mergeCell ref="K53:L53"/>
    <mergeCell ref="Q51:R51"/>
    <mergeCell ref="S51:T51"/>
    <mergeCell ref="E52:F52"/>
    <mergeCell ref="G52:H52"/>
    <mergeCell ref="I52:J52"/>
    <mergeCell ref="K52:L52"/>
    <mergeCell ref="M52:N52"/>
    <mergeCell ref="O52:P52"/>
    <mergeCell ref="Q52:R52"/>
    <mergeCell ref="S52:T52"/>
    <mergeCell ref="M50:N50"/>
    <mergeCell ref="O50:P50"/>
    <mergeCell ref="Q50:R50"/>
    <mergeCell ref="S50:T50"/>
    <mergeCell ref="E51:F51"/>
    <mergeCell ref="G51:H51"/>
    <mergeCell ref="I51:J51"/>
    <mergeCell ref="K51:L51"/>
    <mergeCell ref="M51:N51"/>
    <mergeCell ref="O51:P51"/>
    <mergeCell ref="B50:B52"/>
    <mergeCell ref="C50:D52"/>
    <mergeCell ref="E50:F50"/>
    <mergeCell ref="G50:H50"/>
    <mergeCell ref="I50:J50"/>
    <mergeCell ref="K50:L50"/>
    <mergeCell ref="O47:P48"/>
    <mergeCell ref="Q47:R48"/>
    <mergeCell ref="S47:T48"/>
    <mergeCell ref="I49:J49"/>
    <mergeCell ref="K49:L49"/>
    <mergeCell ref="M49:N49"/>
    <mergeCell ref="O49:P49"/>
    <mergeCell ref="Q49:R49"/>
    <mergeCell ref="S49:T49"/>
    <mergeCell ref="O46:P46"/>
    <mergeCell ref="Q46:R46"/>
    <mergeCell ref="S46:T46"/>
    <mergeCell ref="B47:B49"/>
    <mergeCell ref="C47:D49"/>
    <mergeCell ref="E47:F49"/>
    <mergeCell ref="G47:H49"/>
    <mergeCell ref="I47:J48"/>
    <mergeCell ref="K47:L48"/>
    <mergeCell ref="M47:N48"/>
    <mergeCell ref="C46:D46"/>
    <mergeCell ref="E46:F46"/>
    <mergeCell ref="G46:H46"/>
    <mergeCell ref="I46:J46"/>
    <mergeCell ref="K46:L46"/>
    <mergeCell ref="M46:N46"/>
    <mergeCell ref="C43:E43"/>
    <mergeCell ref="F43:H43"/>
    <mergeCell ref="I43:T44"/>
    <mergeCell ref="C44:E44"/>
    <mergeCell ref="F44:H44"/>
    <mergeCell ref="C45:T45"/>
    <mergeCell ref="Q40:R40"/>
    <mergeCell ref="S40:T40"/>
    <mergeCell ref="E41:F41"/>
    <mergeCell ref="G41:H41"/>
    <mergeCell ref="I41:J41"/>
    <mergeCell ref="K41:L41"/>
    <mergeCell ref="M41:N41"/>
    <mergeCell ref="O41:P41"/>
    <mergeCell ref="Q41:R41"/>
    <mergeCell ref="S41:T41"/>
    <mergeCell ref="M39:N39"/>
    <mergeCell ref="O39:P39"/>
    <mergeCell ref="Q39:R39"/>
    <mergeCell ref="S39:T39"/>
    <mergeCell ref="E40:F40"/>
    <mergeCell ref="G40:H40"/>
    <mergeCell ref="I40:J40"/>
    <mergeCell ref="K40:L40"/>
    <mergeCell ref="M40:N40"/>
    <mergeCell ref="O40:P40"/>
    <mergeCell ref="B39:B41"/>
    <mergeCell ref="C39:D41"/>
    <mergeCell ref="E39:F39"/>
    <mergeCell ref="G39:H39"/>
    <mergeCell ref="I39:J39"/>
    <mergeCell ref="K39:L39"/>
    <mergeCell ref="Q37:R37"/>
    <mergeCell ref="S37:T37"/>
    <mergeCell ref="E38:F38"/>
    <mergeCell ref="G38:H38"/>
    <mergeCell ref="I38:J38"/>
    <mergeCell ref="K38:L38"/>
    <mergeCell ref="M38:N38"/>
    <mergeCell ref="O38:P38"/>
    <mergeCell ref="Q38:R38"/>
    <mergeCell ref="S38:T38"/>
    <mergeCell ref="M36:N36"/>
    <mergeCell ref="O36:P36"/>
    <mergeCell ref="Q36:R36"/>
    <mergeCell ref="S36:T36"/>
    <mergeCell ref="E37:F37"/>
    <mergeCell ref="G37:H37"/>
    <mergeCell ref="I37:J37"/>
    <mergeCell ref="K37:L37"/>
    <mergeCell ref="M37:N37"/>
    <mergeCell ref="O37:P37"/>
    <mergeCell ref="B36:B38"/>
    <mergeCell ref="C36:D38"/>
    <mergeCell ref="E36:F36"/>
    <mergeCell ref="G36:H36"/>
    <mergeCell ref="I36:J36"/>
    <mergeCell ref="K36:L36"/>
    <mergeCell ref="O33:P34"/>
    <mergeCell ref="Q33:R34"/>
    <mergeCell ref="S33:T34"/>
    <mergeCell ref="I35:J35"/>
    <mergeCell ref="K35:L35"/>
    <mergeCell ref="M35:N35"/>
    <mergeCell ref="O35:P35"/>
    <mergeCell ref="Q35:R35"/>
    <mergeCell ref="S35:T35"/>
    <mergeCell ref="O32:P32"/>
    <mergeCell ref="Q32:R32"/>
    <mergeCell ref="S32:T32"/>
    <mergeCell ref="B33:B35"/>
    <mergeCell ref="C33:D35"/>
    <mergeCell ref="E33:F35"/>
    <mergeCell ref="G33:H35"/>
    <mergeCell ref="I33:J34"/>
    <mergeCell ref="K33:L34"/>
    <mergeCell ref="M33:N34"/>
    <mergeCell ref="C32:D32"/>
    <mergeCell ref="E32:F32"/>
    <mergeCell ref="G32:H32"/>
    <mergeCell ref="I32:J32"/>
    <mergeCell ref="K32:L32"/>
    <mergeCell ref="M32:N32"/>
    <mergeCell ref="C29:E29"/>
    <mergeCell ref="F29:H29"/>
    <mergeCell ref="I29:T30"/>
    <mergeCell ref="C30:E30"/>
    <mergeCell ref="F30:H30"/>
    <mergeCell ref="C31:T31"/>
    <mergeCell ref="Q26:R26"/>
    <mergeCell ref="S26:T26"/>
    <mergeCell ref="E27:F27"/>
    <mergeCell ref="G27:H27"/>
    <mergeCell ref="I27:J27"/>
    <mergeCell ref="K27:L27"/>
    <mergeCell ref="M27:N27"/>
    <mergeCell ref="O27:P27"/>
    <mergeCell ref="Q27:R27"/>
    <mergeCell ref="S27:T27"/>
    <mergeCell ref="M25:N25"/>
    <mergeCell ref="O25:P25"/>
    <mergeCell ref="Q25:R25"/>
    <mergeCell ref="S25:T25"/>
    <mergeCell ref="E26:F26"/>
    <mergeCell ref="G26:H26"/>
    <mergeCell ref="I26:J26"/>
    <mergeCell ref="K26:L26"/>
    <mergeCell ref="M26:N26"/>
    <mergeCell ref="O26:P26"/>
    <mergeCell ref="B25:B27"/>
    <mergeCell ref="C25:D27"/>
    <mergeCell ref="E25:F25"/>
    <mergeCell ref="G25:H25"/>
    <mergeCell ref="I25:J25"/>
    <mergeCell ref="K25:L25"/>
    <mergeCell ref="Q23:R23"/>
    <mergeCell ref="S23:T23"/>
    <mergeCell ref="E24:F24"/>
    <mergeCell ref="G24:H24"/>
    <mergeCell ref="I24:J24"/>
    <mergeCell ref="K24:L24"/>
    <mergeCell ref="M24:N24"/>
    <mergeCell ref="O24:P24"/>
    <mergeCell ref="Q24:R24"/>
    <mergeCell ref="S24:T24"/>
    <mergeCell ref="M22:N22"/>
    <mergeCell ref="O22:P22"/>
    <mergeCell ref="Q22:R22"/>
    <mergeCell ref="S22:T22"/>
    <mergeCell ref="E23:F23"/>
    <mergeCell ref="G23:H23"/>
    <mergeCell ref="I23:J23"/>
    <mergeCell ref="K23:L23"/>
    <mergeCell ref="M23:N23"/>
    <mergeCell ref="O23:P23"/>
    <mergeCell ref="B22:B24"/>
    <mergeCell ref="C22:D24"/>
    <mergeCell ref="E22:F22"/>
    <mergeCell ref="G22:H22"/>
    <mergeCell ref="I22:J22"/>
    <mergeCell ref="K22:L22"/>
    <mergeCell ref="M19:N20"/>
    <mergeCell ref="O19:P20"/>
    <mergeCell ref="Q19:R20"/>
    <mergeCell ref="S19:T20"/>
    <mergeCell ref="I21:J21"/>
    <mergeCell ref="K21:L21"/>
    <mergeCell ref="M21:N21"/>
    <mergeCell ref="O21:P21"/>
    <mergeCell ref="Q21:R21"/>
    <mergeCell ref="S21:T21"/>
    <mergeCell ref="B19:B21"/>
    <mergeCell ref="C19:D21"/>
    <mergeCell ref="E19:F21"/>
    <mergeCell ref="G19:H21"/>
    <mergeCell ref="I19:J20"/>
    <mergeCell ref="K19:L20"/>
    <mergeCell ref="C17:T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C12:D12"/>
    <mergeCell ref="C13:D13"/>
    <mergeCell ref="C15:E15"/>
    <mergeCell ref="F15:H15"/>
    <mergeCell ref="I15:T16"/>
    <mergeCell ref="C16:E16"/>
    <mergeCell ref="F16:H16"/>
    <mergeCell ref="B2:T2"/>
    <mergeCell ref="B4:T4"/>
    <mergeCell ref="C7:D7"/>
    <mergeCell ref="C9:D9"/>
    <mergeCell ref="F9:G9"/>
    <mergeCell ref="J9:K9"/>
    <mergeCell ref="M9:N9"/>
  </mergeCells>
  <printOptions/>
  <pageMargins left="0.75" right="0.75" top="1" bottom="1" header="0.5118055555555555" footer="0.5118055555555555"/>
  <pageSetup horizontalDpi="300" verticalDpi="300"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Shabbir Ahamad Ansari {शब्बीर अहमद अंसारी}</dc:creator>
  <cp:keywords/>
  <dc:description/>
  <cp:lastModifiedBy>Shabbir Ahamad Ansari {शब्बीर अहमद अंसारी}</cp:lastModifiedBy>
  <dcterms:created xsi:type="dcterms:W3CDTF">2015-09-21T05:04:12Z</dcterms:created>
  <dcterms:modified xsi:type="dcterms:W3CDTF">2015-09-21T05:04:12Z</dcterms:modified>
  <cp:category/>
  <cp:version/>
  <cp:contentType/>
  <cp:contentStatus/>
</cp:coreProperties>
</file>