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bookViews>
  <sheets>
    <sheet name="Gannt" sheetId="1" r:id="rId1"/>
    <sheet name="Detailed activities" sheetId="2" r:id="rId2"/>
    <sheet name="List of SS visited ODISHA" sheetId="3" r:id="rId3"/>
    <sheet name="List of SS visited JHARKHAND" sheetId="4" r:id="rId4"/>
    <sheet name="List of SS visited SIKKIM" sheetId="6" r:id="rId5"/>
    <sheet name="database and SLD preparation" sheetId="5" r:id="rId6"/>
  </sheets>
  <definedNames>
    <definedName name="_xlnm._FilterDatabase" localSheetId="2" hidden="1">'List of SS visited ODISHA'!$A$2:$E$196</definedName>
  </definedNames>
  <calcPr calcId="124519"/>
</workbook>
</file>

<file path=xl/calcChain.xml><?xml version="1.0" encoding="utf-8"?>
<calcChain xmlns="http://schemas.openxmlformats.org/spreadsheetml/2006/main">
  <c r="B43" i="3"/>
  <c r="B39"/>
  <c r="B37"/>
  <c r="B36"/>
  <c r="B32"/>
  <c r="B31"/>
  <c r="B30"/>
  <c r="B27"/>
</calcChain>
</file>

<file path=xl/sharedStrings.xml><?xml version="1.0" encoding="utf-8"?>
<sst xmlns="http://schemas.openxmlformats.org/spreadsheetml/2006/main" count="1221" uniqueCount="500">
  <si>
    <t>ERPC PROJECT</t>
  </si>
  <si>
    <t>SL. No.</t>
  </si>
  <si>
    <t>ACTIVITY NAME</t>
  </si>
  <si>
    <t>DURATION
(WEEKS)</t>
  </si>
  <si>
    <t>APR '16</t>
  </si>
  <si>
    <t>MAY '16</t>
  </si>
  <si>
    <t>JUN '16</t>
  </si>
  <si>
    <t>JULY '16</t>
  </si>
  <si>
    <t>AUG '16</t>
  </si>
  <si>
    <t>SEP '16</t>
  </si>
  <si>
    <t>OCT '16</t>
  </si>
  <si>
    <t>NOV '16</t>
  </si>
  <si>
    <t>DEC '16</t>
  </si>
  <si>
    <t>JAN '17</t>
  </si>
  <si>
    <t>FEB '17</t>
  </si>
  <si>
    <t>MAR '17</t>
  </si>
  <si>
    <t>APR '17</t>
  </si>
  <si>
    <t>DPR SUBMISSION</t>
  </si>
  <si>
    <t>DATA BASE CASE</t>
  </si>
  <si>
    <t>OPERATIONAL LOAD FLOW AND SCS</t>
  </si>
  <si>
    <t>PILOT STATE (ODISHA)</t>
  </si>
  <si>
    <t>DATA COLLECTION</t>
  </si>
  <si>
    <t>SLD PREPARATION, RELAY DATA POPULATION IN PDMS &amp; SYSTEM STUDIES</t>
  </si>
  <si>
    <t>WB&amp;SIKKIM</t>
  </si>
  <si>
    <t>BIHAR&amp;JHARKHAND</t>
  </si>
  <si>
    <t>SERVER ROOM COMPLETION</t>
  </si>
  <si>
    <t>SUPPLY INSTALLATION OF SERVER</t>
  </si>
  <si>
    <t>SUPPLY INSTALLATION OF PDMS</t>
  </si>
  <si>
    <t>SAT OF PILOT STATE</t>
  </si>
  <si>
    <t>POPULATING ALL DATA IN SERVER</t>
  </si>
  <si>
    <t>TRAINING PROGRAM PDMS</t>
  </si>
  <si>
    <t>DELIVERY OF 32 NOS. PSCT LICENSE</t>
  </si>
  <si>
    <t>TRAINING PROGRAM PSCT</t>
  </si>
  <si>
    <t>FINAL DISCUSS. &amp;  COMME.</t>
  </si>
  <si>
    <t>FINAL ACCEPTANCE</t>
  </si>
  <si>
    <t>Completed</t>
  </si>
  <si>
    <t>In progress</t>
  </si>
  <si>
    <t>Yet to commence</t>
  </si>
  <si>
    <t>Same Day Completion</t>
  </si>
  <si>
    <t>Final milestone</t>
  </si>
  <si>
    <t>SL. NO.</t>
  </si>
  <si>
    <t>MILESTONES</t>
  </si>
  <si>
    <t>Activities / Sub Activities</t>
  </si>
  <si>
    <t>Start week / date</t>
  </si>
  <si>
    <t>Expected completion week / date</t>
  </si>
  <si>
    <t>Completion Week/date</t>
  </si>
  <si>
    <t xml:space="preserve">PSS </t>
  </si>
  <si>
    <t>Software</t>
  </si>
  <si>
    <t>R&amp;D</t>
  </si>
  <si>
    <t>IT</t>
  </si>
  <si>
    <t>Week 3</t>
  </si>
  <si>
    <t>15.4.16</t>
  </si>
  <si>
    <t>Week 4</t>
  </si>
  <si>
    <t>30.4.16</t>
  </si>
  <si>
    <t>Next Milestone</t>
  </si>
  <si>
    <t>Week 11</t>
  </si>
  <si>
    <t>15.6.16</t>
  </si>
  <si>
    <t>week 13</t>
  </si>
  <si>
    <t>30.6.16</t>
  </si>
  <si>
    <t>DATA COLLECTION, SLD PREPARATION, RELAY DATA POPULATION IN PDMS &amp; SYSTEM STUDIES - PILOT STATE</t>
  </si>
  <si>
    <t>Week 10</t>
  </si>
  <si>
    <t>7.6.16</t>
  </si>
  <si>
    <t>Week 31</t>
  </si>
  <si>
    <t>31.10.16</t>
  </si>
  <si>
    <t>DATA COLLECTION, SLD PREPARATION, RELAY DATA POPULATION IN PDMS &amp; SYSTEM STUDIES - OTHER STATE</t>
  </si>
  <si>
    <t>Week 50</t>
  </si>
  <si>
    <t>15.3.17</t>
  </si>
  <si>
    <t>Week 26</t>
  </si>
  <si>
    <t>30.9.16</t>
  </si>
  <si>
    <t>Week 29</t>
  </si>
  <si>
    <t>15.10.16</t>
  </si>
  <si>
    <t>Week 35</t>
  </si>
  <si>
    <t>30.11.16</t>
  </si>
  <si>
    <t>Week 41</t>
  </si>
  <si>
    <t>15.1.17</t>
  </si>
  <si>
    <t>COMPLETION OF TRAINING PROGRAM</t>
  </si>
  <si>
    <t>Week 52</t>
  </si>
  <si>
    <t>31.3.17</t>
  </si>
  <si>
    <t xml:space="preserve">
Relay Data template preparation in progress
</t>
  </si>
  <si>
    <t>Owner</t>
  </si>
  <si>
    <t>Bhshan steel</t>
  </si>
  <si>
    <t>Nandira</t>
  </si>
  <si>
    <t>rungta mines</t>
  </si>
  <si>
    <t>Chaipal</t>
  </si>
  <si>
    <t>OPTCL</t>
  </si>
  <si>
    <t>Boinda</t>
  </si>
  <si>
    <t>OPCL</t>
  </si>
  <si>
    <t>BRG</t>
  </si>
  <si>
    <t>Rairakhol</t>
  </si>
  <si>
    <t xml:space="preserve">Chiplima </t>
  </si>
  <si>
    <t>OHPC</t>
  </si>
  <si>
    <t>Burla</t>
  </si>
  <si>
    <t>ACC</t>
  </si>
  <si>
    <t>Bargarh</t>
  </si>
  <si>
    <t>Katapalli</t>
  </si>
  <si>
    <t>Barpali</t>
  </si>
  <si>
    <t>Sambalpur</t>
  </si>
  <si>
    <t>Hindalco</t>
  </si>
  <si>
    <t>Aditya alluminium</t>
  </si>
  <si>
    <t>Status</t>
  </si>
  <si>
    <t>Numerical relay data</t>
  </si>
  <si>
    <t>numerical relay data pending</t>
  </si>
  <si>
    <t>Generator details and Numerical relay data pending</t>
  </si>
  <si>
    <t>3 NR data to be received</t>
  </si>
  <si>
    <t>NR relays to be received</t>
  </si>
  <si>
    <t>Rengali 220</t>
  </si>
  <si>
    <t>Rengali</t>
  </si>
  <si>
    <t>NBVL</t>
  </si>
  <si>
    <t>FCI</t>
  </si>
  <si>
    <t>PGCIL</t>
  </si>
  <si>
    <t>Rairangpur</t>
  </si>
  <si>
    <t>Bangir</t>
  </si>
  <si>
    <t>Baripada</t>
  </si>
  <si>
    <t>Balasore</t>
  </si>
  <si>
    <t>Soro</t>
  </si>
  <si>
    <t>Birla TY</t>
  </si>
  <si>
    <t>ISPAT alloys(balasore)</t>
  </si>
  <si>
    <t>ISPAT alloys</t>
  </si>
  <si>
    <t>BLS-B s/w stn(somnathpur)</t>
  </si>
  <si>
    <t>SF alloys</t>
  </si>
  <si>
    <t>Station name</t>
  </si>
  <si>
    <t>NR data pending</t>
  </si>
  <si>
    <t>NR data for one relay SEL relay pending</t>
  </si>
  <si>
    <t>data pending for 2 relays</t>
  </si>
  <si>
    <t>not charged</t>
  </si>
  <si>
    <t>Micom and seimens data pending</t>
  </si>
  <si>
    <t>17 NR data pending</t>
  </si>
  <si>
    <t>7 NR relays data pending</t>
  </si>
  <si>
    <t>ABB relay data pending</t>
  </si>
  <si>
    <t>Numerical relay data pending</t>
  </si>
  <si>
    <t>Closed</t>
  </si>
  <si>
    <t xml:space="preserve"> Date of visit</t>
  </si>
  <si>
    <t>Balugaon</t>
  </si>
  <si>
    <t>Chandpur</t>
  </si>
  <si>
    <t>Mohana</t>
  </si>
  <si>
    <t>Daipahari( Digapandi)</t>
  </si>
  <si>
    <t>P.khemundi</t>
  </si>
  <si>
    <t>Akshusirgha</t>
  </si>
  <si>
    <t>ferro alloy</t>
  </si>
  <si>
    <t>Raygoda</t>
  </si>
  <si>
    <t>J K pur</t>
  </si>
  <si>
    <t>Theruballi</t>
  </si>
  <si>
    <t>Laxmipur S/W</t>
  </si>
  <si>
    <t>Vedanta</t>
  </si>
  <si>
    <t>Sunabeda</t>
  </si>
  <si>
    <t>HAL</t>
  </si>
  <si>
    <t>Dabugaon</t>
  </si>
  <si>
    <t>Upper kolab</t>
  </si>
  <si>
    <t>numerical data pending</t>
  </si>
  <si>
    <t>Mendhasal</t>
  </si>
  <si>
    <t xml:space="preserve">Meramundali </t>
  </si>
  <si>
    <t>Atri</t>
  </si>
  <si>
    <t>Bidanasi</t>
  </si>
  <si>
    <t>Chandaka</t>
  </si>
  <si>
    <t xml:space="preserve">Narendrapur </t>
  </si>
  <si>
    <t>Nayagarh</t>
  </si>
  <si>
    <t>Bhanjanagar</t>
  </si>
  <si>
    <t>Aska</t>
  </si>
  <si>
    <t>Berhampore</t>
  </si>
  <si>
    <t>Chhatrapur</t>
  </si>
  <si>
    <t>Cuttack</t>
  </si>
  <si>
    <t>Khurda</t>
  </si>
  <si>
    <t>Purusottampur</t>
  </si>
  <si>
    <t>GMR Kamalanga TPS</t>
  </si>
  <si>
    <t>Talcher(old) TPS</t>
  </si>
  <si>
    <t>Talcher STPS</t>
  </si>
  <si>
    <t>Jindal steel and power Ltd. (Angul)</t>
  </si>
  <si>
    <t>JITPL (Derang)</t>
  </si>
  <si>
    <t>Angul 765</t>
  </si>
  <si>
    <t>Angul 132</t>
  </si>
  <si>
    <t>NR and Generator data pending</t>
  </si>
  <si>
    <t>OPTCL/PGCIL</t>
  </si>
  <si>
    <t>JITPL</t>
  </si>
  <si>
    <t>GMR</t>
  </si>
  <si>
    <t>JSPL</t>
  </si>
  <si>
    <t>NTPC</t>
  </si>
  <si>
    <t>Sl.No.</t>
  </si>
  <si>
    <t>List of substations visited'!A1</t>
  </si>
  <si>
    <t>Hardware specification finalization done. System installed In ERPC office for initial level application configuration.</t>
  </si>
  <si>
    <t>05.07.2016</t>
  </si>
  <si>
    <t>Jharsuguda</t>
  </si>
  <si>
    <t>Muchkund</t>
  </si>
  <si>
    <t>COMPLETED</t>
  </si>
  <si>
    <t>06.07.2016</t>
  </si>
  <si>
    <t>Emmami</t>
  </si>
  <si>
    <t>JAYPORE</t>
  </si>
  <si>
    <t>07.07.2016</t>
  </si>
  <si>
    <t>Basta</t>
  </si>
  <si>
    <t>jaleshwar</t>
  </si>
  <si>
    <t>08.07.2016</t>
  </si>
  <si>
    <t>SMC</t>
  </si>
  <si>
    <t>udala</t>
  </si>
  <si>
    <t>Under Commissioning</t>
  </si>
  <si>
    <t>09.07.2016</t>
  </si>
  <si>
    <t>Action ISPAT</t>
  </si>
  <si>
    <t>NR data to be received</t>
  </si>
  <si>
    <t>Bhadrak</t>
  </si>
  <si>
    <t xml:space="preserve">UMERKOTE </t>
  </si>
  <si>
    <t>TENTULIKHUNTI</t>
  </si>
  <si>
    <t>11.07.2016</t>
  </si>
  <si>
    <t>Shayam dri</t>
  </si>
  <si>
    <t>Generator Relay data to be received</t>
  </si>
  <si>
    <t>Facor</t>
  </si>
  <si>
    <t>MEENAKSHI</t>
  </si>
  <si>
    <t>OWN</t>
  </si>
  <si>
    <t>12.07.2016</t>
  </si>
  <si>
    <t>Budipatar</t>
  </si>
  <si>
    <t>Dhamra</t>
  </si>
  <si>
    <t>Adani Group</t>
  </si>
  <si>
    <t>UTKAL ALUMINA</t>
  </si>
  <si>
    <t>13.07.2016</t>
  </si>
  <si>
    <t>IB valley</t>
  </si>
  <si>
    <t>OPGC</t>
  </si>
  <si>
    <t>Anandpur</t>
  </si>
  <si>
    <t>BALIMELA</t>
  </si>
  <si>
    <t>14.07.2016</t>
  </si>
  <si>
    <t>Brajranagar</t>
  </si>
  <si>
    <t>Duburi</t>
  </si>
  <si>
    <t>INDIRAVATI</t>
  </si>
  <si>
    <t>15.07.2016</t>
  </si>
  <si>
    <t>Lapanga</t>
  </si>
  <si>
    <t>Rohit</t>
  </si>
  <si>
    <t>UPPER INDIRAVATI</t>
  </si>
  <si>
    <t>16.07.2016</t>
  </si>
  <si>
    <t>Bhushan steel</t>
  </si>
  <si>
    <t>Jajpur rd</t>
  </si>
  <si>
    <t>JFAL</t>
  </si>
  <si>
    <t>JUNAGARH</t>
  </si>
  <si>
    <t>RELAY DATA NOT RECIVED</t>
  </si>
  <si>
    <t>BHAWANIPATNA</t>
  </si>
  <si>
    <t>18/07/2016</t>
  </si>
  <si>
    <t>Sundargarh</t>
  </si>
  <si>
    <t>JSL</t>
  </si>
  <si>
    <t xml:space="preserve">SAINTALA </t>
  </si>
  <si>
    <t>KESINGHA</t>
  </si>
  <si>
    <t>19/7/2016</t>
  </si>
  <si>
    <t>Visa</t>
  </si>
  <si>
    <t xml:space="preserve">NUAPADA </t>
  </si>
  <si>
    <t xml:space="preserve">KHERIAR </t>
  </si>
  <si>
    <t>20/7/2016</t>
  </si>
  <si>
    <t>MINL</t>
  </si>
  <si>
    <t>POWMAX</t>
  </si>
  <si>
    <t>Aryan ISPAT</t>
  </si>
  <si>
    <t xml:space="preserve">NINL </t>
  </si>
  <si>
    <t xml:space="preserve">PADAMPUR </t>
  </si>
  <si>
    <t xml:space="preserve"> PATNAGARH </t>
  </si>
  <si>
    <t xml:space="preserve">BOLANGIR (OLD) </t>
  </si>
  <si>
    <t>22.07.2016</t>
  </si>
  <si>
    <t xml:space="preserve">NEW BOLANGIR </t>
  </si>
  <si>
    <t>pgcil</t>
  </si>
  <si>
    <t xml:space="preserve"> BOLANGIR</t>
  </si>
  <si>
    <t>IND bharat</t>
  </si>
  <si>
    <t xml:space="preserve">NR and GENERATOR DATA TO BE RECEIVED </t>
  </si>
  <si>
    <t>Kuchinda</t>
  </si>
  <si>
    <t>Kalrangi</t>
  </si>
  <si>
    <t>K.nagar</t>
  </si>
  <si>
    <t>23.07.2016</t>
  </si>
  <si>
    <t>Cemco</t>
  </si>
  <si>
    <t>MESCO</t>
  </si>
  <si>
    <t xml:space="preserve">SONEPUR </t>
  </si>
  <si>
    <t>BOUDH</t>
  </si>
  <si>
    <t>25/07/2016</t>
  </si>
  <si>
    <t>Rourkela 132kV</t>
  </si>
  <si>
    <t>Chend</t>
  </si>
  <si>
    <t>New Duburi</t>
  </si>
  <si>
    <t>PGCIL/OPTCL</t>
  </si>
  <si>
    <t>26.07.2016</t>
  </si>
  <si>
    <t>Jajpur TW</t>
  </si>
  <si>
    <t>Rajgangpur</t>
  </si>
  <si>
    <t>kalunga</t>
  </si>
  <si>
    <t>Chandiknol</t>
  </si>
  <si>
    <t>Kendapara</t>
  </si>
  <si>
    <t>Marsaghai</t>
  </si>
  <si>
    <t>Tarkera</t>
  </si>
  <si>
    <t>28.07.2016</t>
  </si>
  <si>
    <t>RourkelLa</t>
  </si>
  <si>
    <t xml:space="preserve">PGCIL </t>
  </si>
  <si>
    <t>BC Mohanti</t>
  </si>
  <si>
    <t>Brahmanipal/BRPL</t>
  </si>
  <si>
    <t xml:space="preserve">PHULNAKHARA </t>
  </si>
  <si>
    <t xml:space="preserve"> BHUBANESWAR</t>
  </si>
  <si>
    <t>29.07.2016</t>
  </si>
  <si>
    <t>Adhunik metals</t>
  </si>
  <si>
    <t>sri ganesh</t>
  </si>
  <si>
    <t>Tata Ferocrom</t>
  </si>
  <si>
    <t>Tata Group of Co.</t>
  </si>
  <si>
    <t xml:space="preserve">R.S PUR  </t>
  </si>
  <si>
    <t>KESURA</t>
  </si>
  <si>
    <t>Postponed (Visiting permission not cleared)</t>
  </si>
  <si>
    <t>Station  Closed</t>
  </si>
  <si>
    <t xml:space="preserve">
Application to report network changes(DMNS) is installed in ERPC system.DMNS User names will be provided to all substation incharges .
</t>
  </si>
  <si>
    <t>Bus breaker modeling template finalization</t>
  </si>
  <si>
    <t xml:space="preserve">1. Data collected for all stations in Sikkim except numerical relay data.
2. Data collection for jharkhand is in progress. Data for 20 stations has been collected.
3. For 13 stations few numerical relay data and generator details yet to be received.
</t>
  </si>
  <si>
    <t xml:space="preserve">1. Data Collection completed for Odisha except for three stations.
2. For 75 stations few numerical relay data to be received by email. Followup in progress.
3. Database and GUI preparation for bus breaker modelling in progress, 50 stations completed till date.
4. PDMS relay data entry in progress.
</t>
  </si>
  <si>
    <t>30.07.2016</t>
  </si>
  <si>
    <t>OCL</t>
  </si>
  <si>
    <t>OCL/OPTCL</t>
  </si>
  <si>
    <t>bppl (lilo)</t>
  </si>
  <si>
    <t>ts alloy</t>
  </si>
  <si>
    <t>31.07.2016</t>
  </si>
  <si>
    <t>arti steel</t>
  </si>
  <si>
    <t xml:space="preserve">bppl </t>
  </si>
  <si>
    <t>01.08.2017</t>
  </si>
  <si>
    <t>argul</t>
  </si>
  <si>
    <t>barkot</t>
  </si>
  <si>
    <t>02.08.2018</t>
  </si>
  <si>
    <t>Naupanta</t>
  </si>
  <si>
    <t>ICCL</t>
  </si>
  <si>
    <t>Chowduar</t>
  </si>
  <si>
    <t>03.08.2018</t>
  </si>
  <si>
    <t>Salepur</t>
  </si>
  <si>
    <t>konark</t>
  </si>
  <si>
    <t>nimapara</t>
  </si>
  <si>
    <t>04.08.2018</t>
  </si>
  <si>
    <t>RSP</t>
  </si>
  <si>
    <t>Dhenkanal</t>
  </si>
  <si>
    <t>samuka</t>
  </si>
  <si>
    <t>puri</t>
  </si>
  <si>
    <t>05.08.2018</t>
  </si>
  <si>
    <t>Pattamundai</t>
  </si>
  <si>
    <t>Jagatsinghpur</t>
  </si>
  <si>
    <t>samangara</t>
  </si>
  <si>
    <t>06.08.2018</t>
  </si>
  <si>
    <t>JODA</t>
  </si>
  <si>
    <t>TSIL</t>
  </si>
  <si>
    <t>Paradip</t>
  </si>
  <si>
    <t>phulbani</t>
  </si>
  <si>
    <t>08.08.2018</t>
  </si>
  <si>
    <t>Arya</t>
  </si>
  <si>
    <t>B.k steel</t>
  </si>
  <si>
    <t>BRPL</t>
  </si>
  <si>
    <t>Misrilal</t>
  </si>
  <si>
    <t>kharagprasad</t>
  </si>
  <si>
    <t>09.08.2018</t>
  </si>
  <si>
    <t>ESSAR</t>
  </si>
  <si>
    <t>MSP</t>
  </si>
  <si>
    <t>P ponga</t>
  </si>
  <si>
    <t>Tata Steel</t>
  </si>
  <si>
    <t>Tata Group</t>
  </si>
  <si>
    <t>nalco</t>
  </si>
  <si>
    <t>10.08.2018</t>
  </si>
  <si>
    <t>kaniha hvdc</t>
  </si>
  <si>
    <t>Keonjhar</t>
  </si>
  <si>
    <t>11.08.2018</t>
  </si>
  <si>
    <t>Karanjia</t>
  </si>
  <si>
    <t>IMFA</t>
  </si>
  <si>
    <t>12.08.2018</t>
  </si>
  <si>
    <t>Barbil</t>
  </si>
  <si>
    <t>Bolani</t>
  </si>
  <si>
    <t>13.08.2018</t>
  </si>
  <si>
    <t>FAP</t>
  </si>
  <si>
    <t>16.08.2016</t>
  </si>
  <si>
    <t>IFFCO</t>
  </si>
  <si>
    <t>17.08.2016</t>
  </si>
  <si>
    <t xml:space="preserve">ESSAR steel </t>
  </si>
  <si>
    <t>18.08.2016</t>
  </si>
  <si>
    <t>IOCL</t>
  </si>
  <si>
    <t>23.08.2016</t>
  </si>
  <si>
    <t>FACOR STEEL</t>
  </si>
  <si>
    <t>Hatia-Old_132KV</t>
  </si>
  <si>
    <t>JUSNL</t>
  </si>
  <si>
    <t>Hatia_New_220/132kV</t>
  </si>
  <si>
    <t>PTPS_1Gen</t>
  </si>
  <si>
    <t>State</t>
  </si>
  <si>
    <t>Gumla_132KV</t>
  </si>
  <si>
    <t>Kanke_132kV</t>
  </si>
  <si>
    <t>TVNL</t>
  </si>
  <si>
    <t>Ranchi new_765kV</t>
  </si>
  <si>
    <t>BTPS_A/BOKARO_D 400KV</t>
  </si>
  <si>
    <t>DVC</t>
  </si>
  <si>
    <t>AVR &amp; TURBINE DATA PENDING</t>
  </si>
  <si>
    <t>Chandwa JHK POOL</t>
  </si>
  <si>
    <t>BTPS-B DVC_220/132kV</t>
  </si>
  <si>
    <t>NR DATA &amp; GOVERNER DATA PENDING</t>
  </si>
  <si>
    <t>Ranchi_400/220 kV</t>
  </si>
  <si>
    <t>Namkum_132KV</t>
  </si>
  <si>
    <t>CTPS-New-DVC_220kV</t>
  </si>
  <si>
    <t>AVR, TURBINE AND NR DATA PENDING</t>
  </si>
  <si>
    <t>Usha martin 132kV_GEN</t>
  </si>
  <si>
    <t>Usha Martin(CPP)</t>
  </si>
  <si>
    <t>HEC 132</t>
  </si>
  <si>
    <t>CTPS-OLD-DVC_220kV</t>
  </si>
  <si>
    <t>NUmerical relay &amp; GENERATOR data  pending</t>
  </si>
  <si>
    <t>Lohardaga_132KV</t>
  </si>
  <si>
    <t>Putki-DVC_132kV</t>
  </si>
  <si>
    <t>Kamdara_132KV</t>
  </si>
  <si>
    <t>Biada_DVC132kV</t>
  </si>
  <si>
    <t>List of SS visited JHARKHAND'!A1</t>
  </si>
  <si>
    <t>Sl. No.</t>
  </si>
  <si>
    <r>
      <t xml:space="preserve">Substation Name
</t>
    </r>
    <r>
      <rPr>
        <b/>
        <sz val="12"/>
        <color theme="3"/>
        <rFont val="Calibri"/>
        <family val="2"/>
        <scheme val="minor"/>
      </rPr>
      <t>(with Voltage Level)</t>
    </r>
  </si>
  <si>
    <t>Database Modeling</t>
  </si>
  <si>
    <t>SLD Preparation</t>
  </si>
  <si>
    <r>
      <t xml:space="preserve">Start Date
</t>
    </r>
    <r>
      <rPr>
        <b/>
        <sz val="12"/>
        <color theme="3"/>
        <rFont val="Calibri"/>
        <family val="2"/>
        <scheme val="minor"/>
      </rPr>
      <t>(dd.mm.yy)</t>
    </r>
  </si>
  <si>
    <r>
      <t xml:space="preserve">End Date
</t>
    </r>
    <r>
      <rPr>
        <b/>
        <sz val="12"/>
        <color theme="3"/>
        <rFont val="Calibri"/>
        <family val="2"/>
        <scheme val="minor"/>
      </rPr>
      <t>(dd.mm.yy)</t>
    </r>
  </si>
  <si>
    <t>Odisha</t>
  </si>
  <si>
    <t>DIGAPAHANDI(132/33kV)</t>
  </si>
  <si>
    <t>27/7/2016</t>
  </si>
  <si>
    <t>MOHANA(132/33kV)</t>
  </si>
  <si>
    <t>ASKA(132/33kV)</t>
  </si>
  <si>
    <t>Khurda(220/33)</t>
  </si>
  <si>
    <t>GMR(400/20kV)</t>
  </si>
  <si>
    <t>NAYAGARH(132/33kV)</t>
  </si>
  <si>
    <t>CHAINPAL(220/132kV)</t>
  </si>
  <si>
    <t>TTPS(220/132kV)</t>
  </si>
  <si>
    <t>ATRI(220/132/33kV)</t>
  </si>
  <si>
    <t>MENDHASAL(400/220/132Kv)</t>
  </si>
  <si>
    <t>BIDANASI(220/132/33kV)</t>
  </si>
  <si>
    <t>BRG STEELS(220/11kV)</t>
  </si>
  <si>
    <t>BHANJANAGAR(220/132kV)</t>
  </si>
  <si>
    <t>DUBURI (220/132/33kV)</t>
  </si>
  <si>
    <t>CHandaka(220/132kV)</t>
  </si>
  <si>
    <t>ANGUL(765/400KV)</t>
  </si>
  <si>
    <t>TSTPS(400/220kV)</t>
  </si>
  <si>
    <t>MERAMANDALI(400/220KV)</t>
  </si>
  <si>
    <t>AKUSINGHI(132KV/33KV)</t>
  </si>
  <si>
    <t>Sambalpur(132/33KV)</t>
  </si>
  <si>
    <t>NARENDRAPUR(220/132/33KV)</t>
  </si>
  <si>
    <t>NANIDRA (132/33KV)</t>
  </si>
  <si>
    <t>SUNABEDA(132/33KV)</t>
  </si>
  <si>
    <t xml:space="preserve">Paralakhemundi(132/33KV)      </t>
  </si>
  <si>
    <t>19/8/2016</t>
  </si>
  <si>
    <t>Balugaon(132/33KV)</t>
  </si>
  <si>
    <t>BONIDA(132/33KV)</t>
  </si>
  <si>
    <t>BARIPADA(132/33)</t>
  </si>
  <si>
    <t>PUROSOTTAMPUR</t>
  </si>
  <si>
    <t>KarakPrasad(132kV)</t>
  </si>
  <si>
    <t>15/08/2016</t>
  </si>
  <si>
    <t>22/8/2016</t>
  </si>
  <si>
    <t>Arti Steel(132/11kV)</t>
  </si>
  <si>
    <t>NBVL(132/11kV)</t>
  </si>
  <si>
    <t>Kuchei/Baripada(PGCIL)400/220/132kV</t>
  </si>
  <si>
    <t>Dhenkanal(132/33kV)</t>
  </si>
  <si>
    <t>New Duri (400/220kV)</t>
  </si>
  <si>
    <t>NALCO</t>
  </si>
  <si>
    <t>22/08/2016</t>
  </si>
  <si>
    <t>26/8/2016</t>
  </si>
  <si>
    <t>SEL</t>
  </si>
  <si>
    <t>Under Progress</t>
  </si>
  <si>
    <t>ML Rungtna (Nadira)132/33kV</t>
  </si>
  <si>
    <t>Barapalli(132/33kV)</t>
  </si>
  <si>
    <t>Basta(132/33kV)</t>
  </si>
  <si>
    <t>Chhend(132/33kV)</t>
  </si>
  <si>
    <t>Jaipur Town(132/33kV)</t>
  </si>
  <si>
    <t>Jaleswar(132/33kV)</t>
  </si>
  <si>
    <t>Kalarangi(132/33kV)</t>
  </si>
  <si>
    <t>Cuttack(132/33)</t>
  </si>
  <si>
    <t>22/08/2017</t>
  </si>
  <si>
    <t>26/8/2017</t>
  </si>
  <si>
    <t>Bargarh(132/33)</t>
  </si>
  <si>
    <t>22/08/2018</t>
  </si>
  <si>
    <t>26/8/2018</t>
  </si>
  <si>
    <t xml:space="preserve">SMC </t>
  </si>
  <si>
    <t>29/8/2016</t>
  </si>
  <si>
    <t>Not Completed</t>
  </si>
  <si>
    <t>BEEKAY STEEL</t>
  </si>
  <si>
    <t>29/8/2017</t>
  </si>
  <si>
    <t>KARANJIA</t>
  </si>
  <si>
    <t>29/8/2018</t>
  </si>
  <si>
    <t>ULTRATECH</t>
  </si>
  <si>
    <t>29/8/2019</t>
  </si>
  <si>
    <t>29/8/2020</t>
  </si>
  <si>
    <t>PADAMPUR</t>
  </si>
  <si>
    <t>29/8/2021</t>
  </si>
  <si>
    <t>RAJGANGPUR(132/33)</t>
  </si>
  <si>
    <t>29/8/2022</t>
  </si>
  <si>
    <t>SUNDARGARH(132/33)</t>
  </si>
  <si>
    <t>29/8/2023</t>
  </si>
  <si>
    <t>database and SLD preparation'!A1</t>
  </si>
  <si>
    <t>Rangpo</t>
  </si>
  <si>
    <t>Collected</t>
  </si>
  <si>
    <t>Samardang</t>
  </si>
  <si>
    <t>New Melli</t>
  </si>
  <si>
    <t>Gantok</t>
  </si>
  <si>
    <t>Melli</t>
  </si>
  <si>
    <t>SIKKIM</t>
  </si>
  <si>
    <t>Collected (except numerical relay)</t>
  </si>
  <si>
    <t>Geyzing</t>
  </si>
  <si>
    <t>Bulbuley</t>
  </si>
  <si>
    <t>Mangan</t>
  </si>
  <si>
    <t>Namchi</t>
  </si>
  <si>
    <t>Pelling</t>
  </si>
  <si>
    <t>Phodong</t>
  </si>
  <si>
    <t>Pakyong</t>
  </si>
  <si>
    <t>Rhenock</t>
  </si>
  <si>
    <t>Rongly</t>
  </si>
  <si>
    <t>Rothak</t>
  </si>
  <si>
    <t>Sichey</t>
  </si>
  <si>
    <t>Soreng</t>
  </si>
  <si>
    <t>Tadong</t>
  </si>
  <si>
    <t>LLHP,Ranipool</t>
  </si>
  <si>
    <t>Lingdok,SKPPL</t>
  </si>
  <si>
    <t>Voltage</t>
  </si>
  <si>
    <t>Station Name</t>
  </si>
  <si>
    <t xml:space="preserve">Collected </t>
  </si>
  <si>
    <t>Jorethang Loop</t>
  </si>
  <si>
    <t>Rangit HPS</t>
  </si>
  <si>
    <t>Teesta V HPS</t>
  </si>
  <si>
    <t>LLHP HEP</t>
  </si>
  <si>
    <t>Meyongchu Hep</t>
  </si>
  <si>
    <t>Gen</t>
  </si>
</sst>
</file>

<file path=xl/styles.xml><?xml version="1.0" encoding="utf-8"?>
<styleSheet xmlns="http://schemas.openxmlformats.org/spreadsheetml/2006/main">
  <numFmts count="1">
    <numFmt numFmtId="164" formatCode="[$-409]d\-mmm\-yyyy;@"/>
  </numFmts>
  <fonts count="20">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theme="1"/>
      <name val="Arial Black"/>
      <family val="2"/>
    </font>
    <font>
      <b/>
      <sz val="12"/>
      <color theme="1"/>
      <name val="Calibri"/>
      <family val="2"/>
      <scheme val="minor"/>
    </font>
    <font>
      <sz val="11"/>
      <color rgb="FF00B050"/>
      <name val="Calibri"/>
      <family val="2"/>
      <scheme val="minor"/>
    </font>
    <font>
      <sz val="11"/>
      <color theme="5"/>
      <name val="Calibri"/>
      <family val="2"/>
      <scheme val="minor"/>
    </font>
    <font>
      <sz val="11"/>
      <color theme="9"/>
      <name val="Calibri"/>
      <family val="2"/>
      <scheme val="minor"/>
    </font>
    <font>
      <b/>
      <sz val="10"/>
      <color theme="3" tint="-0.499984740745262"/>
      <name val="Calibri"/>
      <family val="2"/>
      <scheme val="minor"/>
    </font>
    <font>
      <b/>
      <sz val="10"/>
      <color theme="1"/>
      <name val="Calibri"/>
      <family val="2"/>
      <scheme val="minor"/>
    </font>
    <font>
      <sz val="9"/>
      <color theme="1"/>
      <name val="Arial"/>
      <family val="2"/>
    </font>
    <font>
      <sz val="9"/>
      <name val="Calibri"/>
      <family val="2"/>
      <scheme val="minor"/>
    </font>
    <font>
      <u/>
      <sz val="9.35"/>
      <color theme="10"/>
      <name val="Calibri"/>
      <family val="2"/>
    </font>
    <font>
      <sz val="9"/>
      <color theme="1"/>
      <name val="Calibri"/>
      <family val="2"/>
      <scheme val="minor"/>
    </font>
    <font>
      <sz val="9"/>
      <color theme="1" tint="4.9989318521683403E-2"/>
      <name val="Calibri"/>
      <family val="2"/>
      <scheme val="minor"/>
    </font>
    <font>
      <sz val="10"/>
      <color indexed="8"/>
      <name val="Arial"/>
      <family val="2"/>
    </font>
    <font>
      <sz val="11"/>
      <color indexed="8"/>
      <name val="Calibri"/>
      <family val="2"/>
    </font>
    <font>
      <b/>
      <sz val="12"/>
      <color theme="3"/>
      <name val="Calibri"/>
      <family val="2"/>
      <scheme val="minor"/>
    </font>
    <font>
      <sz val="11"/>
      <name val="Calibri"/>
      <family val="2"/>
      <scheme val="minor"/>
    </font>
  </fonts>
  <fills count="12">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theme="9"/>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0.14999847407452621"/>
        <bgColor indexed="64"/>
      </patternFill>
    </fill>
  </fills>
  <borders count="51">
    <border>
      <left/>
      <right/>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top style="thick">
        <color auto="1"/>
      </top>
      <bottom style="thick">
        <color auto="1"/>
      </bottom>
      <diagonal/>
    </border>
    <border>
      <left style="medium">
        <color indexed="64"/>
      </left>
      <right style="medium">
        <color indexed="64"/>
      </right>
      <top style="medium">
        <color indexed="64"/>
      </top>
      <bottom style="medium">
        <color indexed="64"/>
      </bottom>
      <diagonal/>
    </border>
    <border>
      <left/>
      <right style="thick">
        <color auto="1"/>
      </right>
      <top style="thick">
        <color auto="1"/>
      </top>
      <bottom style="thick">
        <color auto="1"/>
      </bottom>
      <diagonal/>
    </border>
    <border>
      <left style="medium">
        <color indexed="64"/>
      </left>
      <right style="medium">
        <color indexed="64"/>
      </right>
      <top/>
      <bottom/>
      <diagonal/>
    </border>
    <border>
      <left/>
      <right style="medium">
        <color indexed="64"/>
      </right>
      <top style="medium">
        <color indexed="64"/>
      </top>
      <bottom/>
      <diagonal/>
    </border>
    <border>
      <left/>
      <right style="thick">
        <color auto="1"/>
      </right>
      <top style="thick">
        <color auto="1"/>
      </top>
      <bottom/>
      <diagonal/>
    </border>
    <border>
      <left/>
      <right/>
      <top style="thick">
        <color auto="1"/>
      </top>
      <bottom style="thick">
        <color auto="1"/>
      </bottom>
      <diagonal/>
    </border>
    <border>
      <left style="thick">
        <color auto="1"/>
      </left>
      <right style="thick">
        <color auto="1"/>
      </right>
      <top/>
      <bottom style="thick">
        <color auto="1"/>
      </bottom>
      <diagonal/>
    </border>
    <border>
      <left style="thick">
        <color auto="1"/>
      </left>
      <right style="thick">
        <color auto="1"/>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auto="1"/>
      </left>
      <right/>
      <top/>
      <bottom style="thick">
        <color auto="1"/>
      </bottom>
      <diagonal/>
    </border>
    <border>
      <left/>
      <right style="thick">
        <color auto="1"/>
      </right>
      <top/>
      <bottom style="thick">
        <color auto="1"/>
      </bottom>
      <diagonal/>
    </border>
    <border>
      <left/>
      <right/>
      <top style="thick">
        <color auto="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0" fontId="13" fillId="0" borderId="0" applyNumberFormat="0" applyFill="0" applyBorder="0" applyAlignment="0" applyProtection="0">
      <alignment vertical="top"/>
      <protection locked="0"/>
    </xf>
    <xf numFmtId="0" fontId="16" fillId="0" borderId="0"/>
  </cellStyleXfs>
  <cellXfs count="179">
    <xf numFmtId="0" fontId="0" fillId="0" borderId="0" xfId="0"/>
    <xf numFmtId="0" fontId="0" fillId="0" borderId="0" xfId="0" applyAlignment="1">
      <alignment horizontal="center"/>
    </xf>
    <xf numFmtId="0" fontId="4" fillId="0" borderId="0" xfId="0" applyFont="1" applyAlignment="1">
      <alignment horizontal="left"/>
    </xf>
    <xf numFmtId="0" fontId="5" fillId="0" borderId="1" xfId="0" applyFont="1" applyBorder="1" applyAlignment="1">
      <alignment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0" fillId="0" borderId="1" xfId="0" applyBorder="1" applyAlignment="1">
      <alignment horizontal="center"/>
    </xf>
    <xf numFmtId="0" fontId="2" fillId="0" borderId="1" xfId="0" applyFont="1" applyBorder="1" applyAlignment="1">
      <alignment horizontal="left" vertical="center" wrapText="1"/>
    </xf>
    <xf numFmtId="0" fontId="6" fillId="2" borderId="1" xfId="0" applyFont="1" applyFill="1" applyBorder="1"/>
    <xf numFmtId="0" fontId="0" fillId="0" borderId="1" xfId="0" applyBorder="1"/>
    <xf numFmtId="0" fontId="0" fillId="0" borderId="2" xfId="0" applyBorder="1"/>
    <xf numFmtId="0" fontId="6" fillId="2" borderId="0" xfId="0" applyFont="1" applyFill="1" applyBorder="1"/>
    <xf numFmtId="0" fontId="0" fillId="0" borderId="3" xfId="0" applyBorder="1"/>
    <xf numFmtId="0" fontId="0" fillId="0" borderId="4" xfId="0" applyBorder="1"/>
    <xf numFmtId="0" fontId="0" fillId="0" borderId="5" xfId="0" applyBorder="1"/>
    <xf numFmtId="0" fontId="0" fillId="2" borderId="2" xfId="0" applyFill="1" applyBorder="1"/>
    <xf numFmtId="0" fontId="0" fillId="0" borderId="6" xfId="0" applyBorder="1" applyAlignment="1"/>
    <xf numFmtId="0" fontId="0" fillId="0" borderId="7" xfId="0" applyBorder="1" applyAlignment="1"/>
    <xf numFmtId="0" fontId="0" fillId="0" borderId="8" xfId="0" applyBorder="1"/>
    <xf numFmtId="0" fontId="2" fillId="0" borderId="1" xfId="0" applyFont="1" applyBorder="1" applyAlignment="1">
      <alignment horizontal="left" vertical="center" wrapText="1" indent="2"/>
    </xf>
    <xf numFmtId="0" fontId="0" fillId="3" borderId="10" xfId="0" applyFill="1" applyBorder="1"/>
    <xf numFmtId="0" fontId="0" fillId="0" borderId="10" xfId="0" applyBorder="1"/>
    <xf numFmtId="0" fontId="0" fillId="4" borderId="10" xfId="0" applyFill="1" applyBorder="1"/>
    <xf numFmtId="0" fontId="0" fillId="5" borderId="10" xfId="0" applyFill="1" applyBorder="1"/>
    <xf numFmtId="0" fontId="0" fillId="0" borderId="1" xfId="0" applyBorder="1" applyAlignment="1">
      <alignment horizontal="center" vertical="center"/>
    </xf>
    <xf numFmtId="0" fontId="0" fillId="4" borderId="1" xfId="0" applyFill="1" applyBorder="1"/>
    <xf numFmtId="0" fontId="7" fillId="6" borderId="1" xfId="0" applyFont="1" applyFill="1" applyBorder="1"/>
    <xf numFmtId="0" fontId="8" fillId="4" borderId="1" xfId="0" applyFont="1" applyFill="1" applyBorder="1"/>
    <xf numFmtId="0" fontId="0" fillId="3" borderId="1" xfId="0" applyFill="1" applyBorder="1"/>
    <xf numFmtId="0" fontId="2" fillId="0" borderId="1" xfId="0" applyFont="1" applyBorder="1" applyAlignment="1">
      <alignment vertical="top"/>
    </xf>
    <xf numFmtId="0" fontId="0" fillId="7" borderId="1" xfId="0" applyFill="1" applyBorder="1"/>
    <xf numFmtId="0" fontId="0" fillId="0" borderId="0" xfId="0" applyAlignment="1">
      <alignment horizontal="left"/>
    </xf>
    <xf numFmtId="0" fontId="0" fillId="2" borderId="4" xfId="0" applyFill="1" applyBorder="1" applyAlignment="1">
      <alignment horizontal="left"/>
    </xf>
    <xf numFmtId="0" fontId="2" fillId="0" borderId="0" xfId="0" applyFont="1"/>
    <xf numFmtId="0" fontId="0" fillId="5" borderId="11" xfId="0" applyFill="1" applyBorder="1" applyAlignment="1">
      <alignment horizontal="left"/>
    </xf>
    <xf numFmtId="0" fontId="0" fillId="4" borderId="4" xfId="0" applyFill="1" applyBorder="1" applyAlignment="1">
      <alignment horizontal="left"/>
    </xf>
    <xf numFmtId="0" fontId="7" fillId="6" borderId="2" xfId="0" applyFont="1" applyFill="1" applyBorder="1" applyAlignment="1">
      <alignment horizontal="left"/>
    </xf>
    <xf numFmtId="0" fontId="2" fillId="0" borderId="0" xfId="0" applyFont="1" applyFill="1" applyBorder="1"/>
    <xf numFmtId="0" fontId="0" fillId="7" borderId="4" xfId="0" applyFill="1" applyBorder="1" applyAlignment="1">
      <alignment horizontal="left"/>
    </xf>
    <xf numFmtId="0" fontId="2" fillId="0" borderId="19" xfId="0" applyFont="1" applyBorder="1" applyAlignment="1">
      <alignment horizontal="center"/>
    </xf>
    <xf numFmtId="0" fontId="1" fillId="2" borderId="17" xfId="0" applyFont="1" applyFill="1" applyBorder="1" applyAlignment="1">
      <alignment horizontal="center" vertical="center"/>
    </xf>
    <xf numFmtId="0" fontId="0" fillId="8" borderId="0" xfId="0" applyFill="1"/>
    <xf numFmtId="0" fontId="9" fillId="0" borderId="17" xfId="0" applyFont="1" applyBorder="1" applyAlignment="1">
      <alignment horizontal="left" vertical="center" wrapText="1"/>
    </xf>
    <xf numFmtId="0" fontId="0" fillId="0" borderId="17" xfId="0" applyBorder="1"/>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2" fillId="0" borderId="19" xfId="0" applyFont="1" applyBorder="1" applyAlignment="1">
      <alignment horizontal="center" vertical="center"/>
    </xf>
    <xf numFmtId="0" fontId="9" fillId="0" borderId="17" xfId="0" applyFont="1" applyBorder="1" applyAlignment="1">
      <alignment wrapText="1"/>
    </xf>
    <xf numFmtId="0" fontId="9" fillId="0" borderId="17" xfId="0" applyFont="1" applyBorder="1" applyAlignment="1">
      <alignment horizontal="center" vertical="center" wrapText="1"/>
    </xf>
    <xf numFmtId="0" fontId="2" fillId="0" borderId="17" xfId="0" applyFont="1" applyBorder="1" applyAlignment="1">
      <alignment horizontal="center" wrapText="1"/>
    </xf>
    <xf numFmtId="0" fontId="10" fillId="0" borderId="17" xfId="0" applyFont="1" applyBorder="1"/>
    <xf numFmtId="0" fontId="2" fillId="0" borderId="20" xfId="0" applyFont="1" applyBorder="1" applyAlignment="1">
      <alignment horizontal="center"/>
    </xf>
    <xf numFmtId="0" fontId="2" fillId="0" borderId="21" xfId="0" applyFont="1" applyBorder="1" applyAlignment="1">
      <alignment horizontal="center" wrapText="1"/>
    </xf>
    <xf numFmtId="0" fontId="0" fillId="0" borderId="21" xfId="0" applyBorder="1"/>
    <xf numFmtId="0" fontId="2" fillId="0" borderId="21" xfId="0" applyFont="1" applyBorder="1" applyAlignment="1">
      <alignment horizontal="center" vertical="center"/>
    </xf>
    <xf numFmtId="0" fontId="5" fillId="0" borderId="17" xfId="0" applyFont="1" applyBorder="1" applyAlignment="1">
      <alignment horizontal="center" vertical="center"/>
    </xf>
    <xf numFmtId="0" fontId="2" fillId="0" borderId="26" xfId="0" applyFont="1" applyBorder="1" applyAlignment="1">
      <alignment horizontal="center" vertical="center"/>
    </xf>
    <xf numFmtId="0" fontId="2" fillId="8" borderId="26"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7" xfId="0" applyFont="1" applyBorder="1" applyAlignment="1">
      <alignment horizontal="center" vertical="center"/>
    </xf>
    <xf numFmtId="0" fontId="0" fillId="0" borderId="18" xfId="0" applyBorder="1"/>
    <xf numFmtId="0" fontId="0" fillId="0" borderId="22" xfId="0" applyBorder="1"/>
    <xf numFmtId="0" fontId="9" fillId="0" borderId="17" xfId="0" applyFont="1" applyBorder="1" applyAlignment="1">
      <alignment horizontal="center" wrapText="1"/>
    </xf>
    <xf numFmtId="0" fontId="2" fillId="8" borderId="17" xfId="0" applyFont="1" applyFill="1" applyBorder="1" applyAlignment="1">
      <alignment horizontal="center" vertical="center" wrapText="1"/>
    </xf>
    <xf numFmtId="0" fontId="3" fillId="0" borderId="17" xfId="0" applyFont="1" applyBorder="1"/>
    <xf numFmtId="0" fontId="1" fillId="2" borderId="17" xfId="0" applyFont="1" applyFill="1" applyBorder="1" applyAlignment="1">
      <alignment horizontal="center" wrapText="1"/>
    </xf>
    <xf numFmtId="0" fontId="1" fillId="2" borderId="17" xfId="0" applyFont="1" applyFill="1" applyBorder="1" applyAlignment="1">
      <alignment horizontal="center" vertical="center" wrapText="1"/>
    </xf>
    <xf numFmtId="0" fontId="1" fillId="2" borderId="26" xfId="0" applyFont="1" applyFill="1" applyBorder="1" applyAlignment="1">
      <alignment horizontal="center" vertical="center"/>
    </xf>
    <xf numFmtId="0" fontId="1" fillId="2" borderId="18" xfId="0" applyFont="1" applyFill="1" applyBorder="1" applyAlignment="1">
      <alignment horizontal="center" vertical="center"/>
    </xf>
    <xf numFmtId="0" fontId="2" fillId="9" borderId="17" xfId="0" applyFont="1" applyFill="1" applyBorder="1" applyAlignment="1">
      <alignment horizontal="center" vertical="center" wrapText="1"/>
    </xf>
    <xf numFmtId="0" fontId="2" fillId="9" borderId="17" xfId="0" applyFont="1" applyFill="1" applyBorder="1" applyAlignment="1">
      <alignment horizontal="center" vertical="center"/>
    </xf>
    <xf numFmtId="0" fontId="0" fillId="9" borderId="17" xfId="0" applyFill="1" applyBorder="1" applyAlignment="1">
      <alignment horizontal="center" vertical="center"/>
    </xf>
    <xf numFmtId="0" fontId="1" fillId="2" borderId="17"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17" xfId="0" applyFont="1" applyFill="1" applyBorder="1" applyAlignment="1">
      <alignment horizontal="center" vertical="center" wrapText="1"/>
    </xf>
    <xf numFmtId="0" fontId="14" fillId="3" borderId="17" xfId="0" applyFont="1" applyFill="1" applyBorder="1"/>
    <xf numFmtId="0" fontId="0" fillId="2" borderId="0" xfId="0" applyFill="1"/>
    <xf numFmtId="0" fontId="12" fillId="10" borderId="17" xfId="0" applyFont="1" applyFill="1" applyBorder="1" applyAlignment="1">
      <alignment horizontal="center" vertical="center"/>
    </xf>
    <xf numFmtId="0" fontId="14" fillId="10" borderId="17" xfId="0" applyFont="1" applyFill="1" applyBorder="1" applyAlignment="1">
      <alignment horizontal="center" vertical="center"/>
    </xf>
    <xf numFmtId="0" fontId="14" fillId="0" borderId="17" xfId="0" applyFont="1" applyFill="1" applyBorder="1" applyAlignment="1">
      <alignment horizontal="center" vertical="center"/>
    </xf>
    <xf numFmtId="14" fontId="14" fillId="3" borderId="17" xfId="0" applyNumberFormat="1" applyFont="1" applyFill="1" applyBorder="1" applyAlignment="1">
      <alignment horizontal="center" vertical="center"/>
    </xf>
    <xf numFmtId="14" fontId="14" fillId="0" borderId="17" xfId="0" applyNumberFormat="1" applyFont="1" applyFill="1" applyBorder="1" applyAlignment="1">
      <alignment horizontal="center" vertical="center"/>
    </xf>
    <xf numFmtId="0" fontId="0" fillId="0" borderId="17" xfId="0" applyFill="1" applyBorder="1" applyAlignment="1">
      <alignment horizontal="center" vertical="center"/>
    </xf>
    <xf numFmtId="0" fontId="11" fillId="0" borderId="17" xfId="0" applyFont="1" applyFill="1" applyBorder="1" applyAlignment="1">
      <alignment horizontal="center" wrapText="1"/>
    </xf>
    <xf numFmtId="0" fontId="11" fillId="0" borderId="17" xfId="0" applyFont="1" applyFill="1" applyBorder="1" applyAlignment="1">
      <alignment horizontal="center" vertical="center" wrapText="1"/>
    </xf>
    <xf numFmtId="0" fontId="11" fillId="0" borderId="17" xfId="0" applyFont="1" applyFill="1" applyBorder="1" applyAlignment="1">
      <alignment horizontal="center"/>
    </xf>
    <xf numFmtId="0" fontId="14" fillId="0" borderId="17" xfId="0" applyFont="1" applyFill="1" applyBorder="1" applyAlignment="1">
      <alignment horizontal="center" wrapText="1"/>
    </xf>
    <xf numFmtId="0" fontId="12" fillId="0" borderId="17" xfId="0" applyFont="1" applyFill="1" applyBorder="1" applyAlignment="1">
      <alignment horizontal="center" wrapText="1"/>
    </xf>
    <xf numFmtId="0" fontId="14" fillId="0" borderId="17" xfId="0" applyFont="1" applyFill="1" applyBorder="1" applyAlignment="1">
      <alignment horizontal="center" vertical="center" wrapText="1"/>
    </xf>
    <xf numFmtId="14" fontId="15" fillId="10" borderId="17" xfId="0" applyNumberFormat="1" applyFont="1" applyFill="1" applyBorder="1" applyAlignment="1">
      <alignment horizontal="center" vertical="center"/>
    </xf>
    <xf numFmtId="0" fontId="15" fillId="10" borderId="17" xfId="0" applyFont="1" applyFill="1" applyBorder="1" applyAlignment="1">
      <alignment horizontal="center" vertical="center"/>
    </xf>
    <xf numFmtId="0" fontId="15" fillId="10" borderId="17" xfId="0" applyFont="1" applyFill="1" applyBorder="1"/>
    <xf numFmtId="14" fontId="14" fillId="10" borderId="17" xfId="0" applyNumberFormat="1" applyFont="1" applyFill="1" applyBorder="1" applyAlignment="1">
      <alignment horizontal="center" vertical="center"/>
    </xf>
    <xf numFmtId="0" fontId="14" fillId="3" borderId="17" xfId="0" applyFont="1" applyFill="1" applyBorder="1" applyAlignment="1">
      <alignment horizontal="center"/>
    </xf>
    <xf numFmtId="0" fontId="14" fillId="0" borderId="17" xfId="0" applyFont="1" applyFill="1" applyBorder="1" applyAlignment="1">
      <alignment horizontal="center"/>
    </xf>
    <xf numFmtId="0" fontId="0" fillId="0" borderId="17" xfId="0" applyFill="1" applyBorder="1"/>
    <xf numFmtId="14" fontId="0" fillId="0" borderId="17" xfId="0" applyNumberFormat="1" applyFill="1" applyBorder="1" applyAlignment="1">
      <alignment horizontal="center" vertical="center"/>
    </xf>
    <xf numFmtId="0" fontId="2" fillId="11" borderId="17" xfId="0" applyFont="1" applyFill="1" applyBorder="1" applyAlignment="1">
      <alignment horizontal="center" vertical="center"/>
    </xf>
    <xf numFmtId="0" fontId="2" fillId="11" borderId="17" xfId="0" applyFont="1" applyFill="1" applyBorder="1" applyAlignment="1">
      <alignment horizontal="center" vertical="center" wrapText="1"/>
    </xf>
    <xf numFmtId="164" fontId="0" fillId="0" borderId="17" xfId="0" applyNumberFormat="1" applyFill="1" applyBorder="1" applyAlignment="1">
      <alignment horizontal="center" vertical="center"/>
    </xf>
    <xf numFmtId="0" fontId="17" fillId="0" borderId="17" xfId="2" applyFont="1" applyFill="1" applyBorder="1" applyAlignment="1">
      <alignment horizontal="center" vertical="center"/>
    </xf>
    <xf numFmtId="0" fontId="17" fillId="0" borderId="17" xfId="2" applyFont="1" applyFill="1" applyBorder="1" applyAlignment="1">
      <alignment horizontal="center" vertical="center" wrapText="1"/>
    </xf>
    <xf numFmtId="0" fontId="17" fillId="0" borderId="35" xfId="2" applyFont="1" applyFill="1" applyBorder="1" applyAlignment="1">
      <alignment horizontal="center" vertical="center"/>
    </xf>
    <xf numFmtId="0" fontId="0" fillId="0" borderId="35" xfId="0" applyFill="1" applyBorder="1" applyAlignment="1">
      <alignment horizontal="center" vertical="center"/>
    </xf>
    <xf numFmtId="0" fontId="14" fillId="0" borderId="35" xfId="0" applyFont="1" applyFill="1" applyBorder="1" applyAlignment="1">
      <alignment horizontal="center" vertical="center"/>
    </xf>
    <xf numFmtId="0" fontId="0" fillId="4" borderId="37" xfId="0" applyFill="1" applyBorder="1"/>
    <xf numFmtId="0" fontId="0" fillId="4" borderId="38" xfId="0" applyFill="1" applyBorder="1"/>
    <xf numFmtId="0" fontId="13" fillId="5" borderId="17" xfId="1" quotePrefix="1" applyFill="1" applyBorder="1" applyAlignment="1" applyProtection="1"/>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0" fillId="0" borderId="47"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32" xfId="0" applyBorder="1" applyAlignment="1">
      <alignment horizontal="center" vertical="center"/>
    </xf>
    <xf numFmtId="14" fontId="0" fillId="0" borderId="16" xfId="0" applyNumberFormat="1"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horizontal="center" vertical="center"/>
    </xf>
    <xf numFmtId="14" fontId="0" fillId="0" borderId="19" xfId="0" applyNumberFormat="1" applyBorder="1" applyAlignment="1">
      <alignment horizontal="center" vertical="center"/>
    </xf>
    <xf numFmtId="0" fontId="0" fillId="0" borderId="49" xfId="0" applyBorder="1" applyAlignment="1">
      <alignment horizontal="center" vertical="center"/>
    </xf>
    <xf numFmtId="14" fontId="0" fillId="0" borderId="17" xfId="0" applyNumberFormat="1" applyBorder="1" applyAlignment="1">
      <alignment horizontal="center" vertical="center"/>
    </xf>
    <xf numFmtId="0" fontId="0" fillId="0" borderId="50" xfId="0" applyBorder="1" applyAlignment="1">
      <alignment horizontal="center" vertical="center"/>
    </xf>
    <xf numFmtId="0" fontId="0" fillId="3" borderId="17" xfId="0" applyFill="1" applyBorder="1" applyAlignment="1">
      <alignment horizontal="center" vertical="center"/>
    </xf>
    <xf numFmtId="0" fontId="0" fillId="3" borderId="0" xfId="0" applyFill="1" applyAlignment="1">
      <alignment horizontal="center" vertical="center"/>
    </xf>
    <xf numFmtId="0" fontId="0" fillId="3" borderId="48" xfId="0" applyFill="1" applyBorder="1" applyAlignment="1">
      <alignment horizontal="center" vertical="center"/>
    </xf>
    <xf numFmtId="0" fontId="0" fillId="3" borderId="48" xfId="0" applyFill="1" applyBorder="1" applyAlignment="1">
      <alignment horizontal="center"/>
    </xf>
    <xf numFmtId="0" fontId="13" fillId="5" borderId="10" xfId="1" quotePrefix="1" applyFill="1" applyBorder="1" applyAlignment="1" applyProtection="1">
      <alignment horizontal="center" vertical="center"/>
    </xf>
    <xf numFmtId="0" fontId="19" fillId="3" borderId="17" xfId="0" applyFont="1" applyFill="1" applyBorder="1" applyAlignment="1">
      <alignment horizontal="center" vertical="center"/>
    </xf>
    <xf numFmtId="0" fontId="0" fillId="3" borderId="17" xfId="0" applyFill="1" applyBorder="1"/>
    <xf numFmtId="0" fontId="19" fillId="3" borderId="17" xfId="0" applyFont="1" applyFill="1" applyBorder="1" applyAlignment="1">
      <alignment horizontal="center" vertical="center" wrapText="1"/>
    </xf>
    <xf numFmtId="0" fontId="13" fillId="5" borderId="3" xfId="1" quotePrefix="1" applyFill="1" applyBorder="1" applyAlignment="1" applyProtection="1">
      <alignment horizontal="center"/>
    </xf>
    <xf numFmtId="0" fontId="13" fillId="5" borderId="5" xfId="1" applyFill="1" applyBorder="1" applyAlignment="1" applyProtection="1">
      <alignment horizontal="center"/>
    </xf>
    <xf numFmtId="0" fontId="0" fillId="0" borderId="3" xfId="0" applyBorder="1" applyAlignment="1"/>
    <xf numFmtId="0" fontId="0" fillId="0" borderId="9" xfId="0" applyBorder="1" applyAlignment="1"/>
    <xf numFmtId="0" fontId="0" fillId="0" borderId="5" xfId="0" applyBorder="1" applyAlignment="1"/>
    <xf numFmtId="0" fontId="5" fillId="0" borderId="1" xfId="0" applyFont="1" applyBorder="1" applyAlignment="1">
      <alignment horizontal="center" vertical="center" wrapText="1"/>
    </xf>
    <xf numFmtId="0" fontId="0" fillId="0" borderId="39" xfId="0" applyBorder="1" applyAlignment="1"/>
    <xf numFmtId="0" fontId="0" fillId="5" borderId="3" xfId="0" applyFill="1" applyBorder="1" applyAlignment="1">
      <alignment horizontal="center"/>
    </xf>
    <xf numFmtId="0" fontId="0" fillId="5" borderId="9" xfId="0" applyFill="1" applyBorder="1" applyAlignment="1">
      <alignment horizontal="center"/>
    </xf>
    <xf numFmtId="0" fontId="0" fillId="5" borderId="5" xfId="0" applyFill="1" applyBorder="1" applyAlignment="1">
      <alignment horizontal="center"/>
    </xf>
    <xf numFmtId="0" fontId="1" fillId="2" borderId="26"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1" fillId="2" borderId="17" xfId="0" applyFont="1" applyFill="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7" xfId="0" applyFill="1" applyBorder="1" applyAlignment="1">
      <alignment horizontal="center" vertical="center"/>
    </xf>
    <xf numFmtId="0" fontId="14" fillId="3" borderId="17" xfId="0" applyFont="1" applyFill="1" applyBorder="1" applyAlignment="1">
      <alignment horizontal="center" vertical="center"/>
    </xf>
    <xf numFmtId="0" fontId="14" fillId="10" borderId="17" xfId="0" applyFont="1" applyFill="1" applyBorder="1" applyAlignment="1">
      <alignment horizontal="center" vertical="center"/>
    </xf>
    <xf numFmtId="14" fontId="14" fillId="3" borderId="17" xfId="0" applyNumberFormat="1" applyFont="1" applyFill="1" applyBorder="1" applyAlignment="1">
      <alignment horizontal="center" vertical="center"/>
    </xf>
    <xf numFmtId="14" fontId="14" fillId="0" borderId="17" xfId="0" applyNumberFormat="1" applyFont="1" applyFill="1" applyBorder="1" applyAlignment="1">
      <alignment horizontal="center" vertical="center"/>
    </xf>
    <xf numFmtId="0" fontId="14" fillId="0" borderId="17" xfId="0" applyFont="1" applyFill="1" applyBorder="1" applyAlignment="1">
      <alignment horizontal="center" vertical="center"/>
    </xf>
    <xf numFmtId="164" fontId="0" fillId="0" borderId="17" xfId="0" applyNumberFormat="1" applyFill="1" applyBorder="1" applyAlignment="1">
      <alignment horizontal="center" vertical="center"/>
    </xf>
    <xf numFmtId="164" fontId="0" fillId="0" borderId="35" xfId="0" applyNumberFormat="1" applyFill="1" applyBorder="1" applyAlignment="1">
      <alignment horizontal="center" vertical="center"/>
    </xf>
    <xf numFmtId="164" fontId="0" fillId="0" borderId="16" xfId="0" applyNumberFormat="1" applyFill="1" applyBorder="1" applyAlignment="1">
      <alignment horizontal="center" vertical="center"/>
    </xf>
    <xf numFmtId="164" fontId="0" fillId="0" borderId="36" xfId="0" applyNumberFormat="1" applyFill="1" applyBorder="1" applyAlignment="1">
      <alignment horizontal="center" vertical="center"/>
    </xf>
    <xf numFmtId="0" fontId="5" fillId="0" borderId="4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40" xfId="0" applyFont="1" applyBorder="1" applyAlignment="1">
      <alignment horizontal="center" vertical="center"/>
    </xf>
    <xf numFmtId="0" fontId="5" fillId="0" borderId="43" xfId="0" applyFont="1" applyBorder="1" applyAlignment="1">
      <alignment horizontal="center" vertical="center"/>
    </xf>
    <xf numFmtId="0" fontId="5" fillId="0" borderId="41" xfId="0" applyFont="1" applyBorder="1" applyAlignment="1">
      <alignment horizontal="center" vertical="center"/>
    </xf>
    <xf numFmtId="0" fontId="5" fillId="0" borderId="44" xfId="0" applyFont="1" applyBorder="1" applyAlignment="1">
      <alignment horizontal="center" vertical="center"/>
    </xf>
    <xf numFmtId="0" fontId="5" fillId="0" borderId="40"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30" xfId="0" applyFont="1" applyBorder="1" applyAlignment="1">
      <alignment horizontal="center" vertical="center" wrapText="1"/>
    </xf>
  </cellXfs>
  <cellStyles count="3">
    <cellStyle name="Hyperlink" xfId="1" builtinId="8"/>
    <cellStyle name="Normal" xfId="0" builtinId="0"/>
    <cellStyle name="Normal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2:AB31"/>
  <sheetViews>
    <sheetView tabSelected="1" zoomScale="85" zoomScaleNormal="85" workbookViewId="0">
      <selection activeCell="K11" sqref="K11:M11"/>
    </sheetView>
  </sheetViews>
  <sheetFormatPr defaultRowHeight="15"/>
  <cols>
    <col min="3" max="3" width="29" customWidth="1"/>
    <col min="4" max="4" width="11.5703125" customWidth="1"/>
    <col min="7" max="7" width="9.7109375" customWidth="1"/>
    <col min="8" max="8" width="7.5703125" customWidth="1"/>
    <col min="9" max="9" width="9.28515625" customWidth="1"/>
    <col min="10" max="10" width="10.5703125" customWidth="1"/>
    <col min="11" max="11" width="7.28515625" customWidth="1"/>
    <col min="12" max="12" width="12.85546875" customWidth="1"/>
    <col min="13" max="13" width="18.28515625" customWidth="1"/>
    <col min="14" max="14" width="7.140625" customWidth="1"/>
    <col min="15" max="15" width="6.85546875" customWidth="1"/>
    <col min="16" max="16" width="7.42578125" customWidth="1"/>
    <col min="17" max="17" width="6.5703125" customWidth="1"/>
    <col min="18" max="19" width="6.85546875" customWidth="1"/>
    <col min="20" max="20" width="7.140625" customWidth="1"/>
    <col min="21" max="21" width="6" customWidth="1"/>
    <col min="22" max="22" width="5.7109375" customWidth="1"/>
    <col min="23" max="23" width="7.140625" customWidth="1"/>
    <col min="24" max="25" width="5.7109375" customWidth="1"/>
    <col min="26" max="27" width="7.42578125" customWidth="1"/>
  </cols>
  <sheetData>
    <row r="2" spans="2:28" ht="19.5" thickBot="1">
      <c r="B2" s="1"/>
      <c r="C2" s="2" t="s">
        <v>0</v>
      </c>
    </row>
    <row r="3" spans="2:28" ht="41.25" customHeight="1" thickTop="1" thickBot="1">
      <c r="B3" s="3" t="s">
        <v>1</v>
      </c>
      <c r="C3" s="4" t="s">
        <v>2</v>
      </c>
      <c r="D3" s="5" t="s">
        <v>3</v>
      </c>
      <c r="E3" s="5" t="s">
        <v>4</v>
      </c>
      <c r="F3" s="135" t="s">
        <v>5</v>
      </c>
      <c r="G3" s="135"/>
      <c r="H3" s="135" t="s">
        <v>6</v>
      </c>
      <c r="I3" s="135"/>
      <c r="J3" s="135" t="s">
        <v>7</v>
      </c>
      <c r="K3" s="135"/>
      <c r="L3" s="135" t="s">
        <v>8</v>
      </c>
      <c r="M3" s="135"/>
      <c r="N3" s="135" t="s">
        <v>9</v>
      </c>
      <c r="O3" s="135"/>
      <c r="P3" s="135" t="s">
        <v>10</v>
      </c>
      <c r="Q3" s="135"/>
      <c r="R3" s="135" t="s">
        <v>11</v>
      </c>
      <c r="S3" s="135"/>
      <c r="T3" s="135" t="s">
        <v>12</v>
      </c>
      <c r="U3" s="135"/>
      <c r="V3" s="135" t="s">
        <v>13</v>
      </c>
      <c r="W3" s="135"/>
      <c r="X3" s="135" t="s">
        <v>14</v>
      </c>
      <c r="Y3" s="135"/>
      <c r="Z3" s="135" t="s">
        <v>15</v>
      </c>
      <c r="AA3" s="135"/>
      <c r="AB3" s="6" t="s">
        <v>16</v>
      </c>
    </row>
    <row r="4" spans="2:28" ht="24.75" customHeight="1" thickTop="1" thickBot="1">
      <c r="B4" s="7">
        <v>1</v>
      </c>
      <c r="C4" s="8" t="s">
        <v>17</v>
      </c>
      <c r="D4" s="7">
        <v>2</v>
      </c>
      <c r="E4" s="9"/>
      <c r="F4" s="10"/>
      <c r="G4" s="10"/>
      <c r="H4" s="10"/>
      <c r="I4" s="11"/>
      <c r="J4" s="11"/>
      <c r="K4" s="10"/>
      <c r="L4" s="10"/>
      <c r="M4" s="10"/>
      <c r="N4" s="10"/>
      <c r="O4" s="10"/>
      <c r="P4" s="10"/>
      <c r="Q4" s="10"/>
      <c r="R4" s="10"/>
      <c r="S4" s="10"/>
      <c r="T4" s="10"/>
      <c r="U4" s="10"/>
      <c r="V4" s="10"/>
      <c r="W4" s="10"/>
      <c r="X4" s="10"/>
      <c r="Y4" s="10"/>
      <c r="Z4" s="10"/>
      <c r="AA4" s="10"/>
      <c r="AB4" s="10"/>
    </row>
    <row r="5" spans="2:28" ht="18" customHeight="1" thickTop="1" thickBot="1">
      <c r="B5" s="7">
        <v>2</v>
      </c>
      <c r="C5" s="8" t="s">
        <v>18</v>
      </c>
      <c r="D5" s="7">
        <v>2</v>
      </c>
      <c r="E5" s="12"/>
      <c r="F5" s="10"/>
      <c r="G5" s="10"/>
      <c r="H5" s="13"/>
      <c r="I5" s="14"/>
      <c r="J5" s="14"/>
      <c r="K5" s="15"/>
      <c r="L5" s="10"/>
      <c r="M5" s="10"/>
      <c r="N5" s="10"/>
      <c r="O5" s="10"/>
      <c r="P5" s="10"/>
      <c r="Q5" s="10"/>
      <c r="R5" s="10"/>
      <c r="S5" s="10"/>
      <c r="T5" s="10"/>
      <c r="U5" s="10"/>
      <c r="V5" s="10"/>
      <c r="W5" s="10"/>
      <c r="X5" s="10"/>
      <c r="Y5" s="10"/>
      <c r="Z5" s="10"/>
      <c r="AA5" s="10"/>
      <c r="AB5" s="10"/>
    </row>
    <row r="6" spans="2:28" ht="32.25" customHeight="1" thickTop="1" thickBot="1">
      <c r="B6" s="7">
        <v>3</v>
      </c>
      <c r="C6" s="8" t="s">
        <v>19</v>
      </c>
      <c r="D6" s="7">
        <v>6</v>
      </c>
      <c r="F6" s="16"/>
      <c r="G6" s="16"/>
      <c r="H6" s="16"/>
      <c r="I6" s="17"/>
      <c r="J6" s="18"/>
      <c r="K6" s="19"/>
      <c r="L6" s="11"/>
      <c r="M6" s="11"/>
      <c r="N6" s="11"/>
      <c r="O6" s="11"/>
      <c r="P6" s="11"/>
      <c r="Q6" s="11"/>
      <c r="R6" s="11"/>
      <c r="S6" s="11"/>
      <c r="T6" s="11"/>
      <c r="U6" s="11"/>
      <c r="V6" s="11"/>
      <c r="W6" s="11"/>
      <c r="X6" s="11"/>
      <c r="Y6" s="11"/>
      <c r="Z6" s="11"/>
      <c r="AA6" s="11"/>
      <c r="AB6" s="11"/>
    </row>
    <row r="7" spans="2:28" ht="27.75" customHeight="1" thickTop="1" thickBot="1">
      <c r="B7" s="7">
        <v>4</v>
      </c>
      <c r="C7" s="8" t="s">
        <v>20</v>
      </c>
      <c r="D7" s="7"/>
      <c r="E7" s="132"/>
      <c r="F7" s="133"/>
      <c r="G7" s="133"/>
      <c r="H7" s="136"/>
      <c r="I7" s="136"/>
      <c r="J7" s="136"/>
      <c r="K7" s="136"/>
      <c r="L7" s="136"/>
      <c r="M7" s="136"/>
      <c r="N7" s="133"/>
      <c r="O7" s="133"/>
      <c r="P7" s="133"/>
      <c r="Q7" s="133"/>
      <c r="R7" s="133"/>
      <c r="S7" s="133"/>
      <c r="T7" s="133"/>
      <c r="U7" s="133"/>
      <c r="V7" s="133"/>
      <c r="W7" s="133"/>
      <c r="X7" s="133"/>
      <c r="Y7" s="133"/>
      <c r="Z7" s="133"/>
      <c r="AA7" s="133"/>
      <c r="AB7" s="134"/>
    </row>
    <row r="8" spans="2:28" ht="21.75" customHeight="1" thickTop="1" thickBot="1">
      <c r="B8" s="7">
        <v>4.0999999999999996</v>
      </c>
      <c r="C8" s="20" t="s">
        <v>21</v>
      </c>
      <c r="D8" s="7">
        <v>20</v>
      </c>
      <c r="E8" s="21"/>
      <c r="F8" s="22"/>
      <c r="G8" s="106"/>
      <c r="H8" s="108" t="s">
        <v>177</v>
      </c>
      <c r="I8" s="108"/>
      <c r="J8" s="108"/>
      <c r="K8" s="108"/>
      <c r="L8" s="108"/>
      <c r="M8" s="108"/>
      <c r="N8" s="107"/>
      <c r="O8" s="23"/>
      <c r="P8" s="23"/>
      <c r="Q8" s="22"/>
      <c r="R8" s="22"/>
      <c r="S8" s="22"/>
      <c r="T8" s="22"/>
      <c r="U8" s="22"/>
      <c r="V8" s="22"/>
      <c r="W8" s="22"/>
      <c r="X8" s="22"/>
      <c r="Y8" s="22"/>
      <c r="Z8" s="22"/>
      <c r="AA8" s="22"/>
      <c r="AB8" s="22"/>
    </row>
    <row r="9" spans="2:28" ht="50.25" customHeight="1" thickTop="1" thickBot="1">
      <c r="B9" s="25">
        <v>4.2</v>
      </c>
      <c r="C9" s="20" t="s">
        <v>22</v>
      </c>
      <c r="D9" s="25">
        <v>20</v>
      </c>
      <c r="E9" s="10"/>
      <c r="F9" s="10"/>
      <c r="G9" s="10"/>
      <c r="H9" s="23"/>
      <c r="I9" s="23"/>
      <c r="J9" s="126" t="s">
        <v>467</v>
      </c>
      <c r="K9" s="24"/>
      <c r="L9" s="24"/>
      <c r="M9" s="24"/>
      <c r="N9" s="26"/>
      <c r="O9" s="26"/>
      <c r="P9" s="26"/>
      <c r="Q9" s="26"/>
      <c r="R9" s="10"/>
      <c r="S9" s="10"/>
      <c r="T9" s="10"/>
      <c r="U9" s="10"/>
      <c r="V9" s="10"/>
      <c r="W9" s="10"/>
      <c r="X9" s="10"/>
      <c r="Y9" s="10"/>
      <c r="Z9" s="10"/>
      <c r="AA9" s="10"/>
      <c r="AB9" s="10"/>
    </row>
    <row r="10" spans="2:28" ht="24" customHeight="1" thickTop="1" thickBot="1">
      <c r="B10" s="7">
        <v>5</v>
      </c>
      <c r="C10" s="8" t="s">
        <v>23</v>
      </c>
      <c r="D10" s="25"/>
      <c r="E10" s="132"/>
      <c r="F10" s="133"/>
      <c r="G10" s="133"/>
      <c r="H10" s="133"/>
      <c r="I10" s="133"/>
      <c r="J10" s="133"/>
      <c r="K10" s="133"/>
      <c r="L10" s="133"/>
      <c r="M10" s="133"/>
      <c r="N10" s="133"/>
      <c r="O10" s="133"/>
      <c r="P10" s="133"/>
      <c r="Q10" s="133"/>
      <c r="R10" s="133"/>
      <c r="S10" s="133"/>
      <c r="T10" s="133"/>
      <c r="U10" s="133"/>
      <c r="V10" s="133"/>
      <c r="W10" s="133"/>
      <c r="X10" s="133"/>
      <c r="Y10" s="133"/>
      <c r="Z10" s="133"/>
      <c r="AA10" s="133"/>
      <c r="AB10" s="134"/>
    </row>
    <row r="11" spans="2:28" ht="27.75" customHeight="1" thickTop="1" thickBot="1">
      <c r="B11" s="7">
        <v>5.0999999999999996</v>
      </c>
      <c r="C11" s="20" t="s">
        <v>21</v>
      </c>
      <c r="D11" s="25">
        <v>26</v>
      </c>
      <c r="E11" s="10"/>
      <c r="F11" s="10"/>
      <c r="G11" s="10"/>
      <c r="H11" s="10"/>
      <c r="I11" s="10"/>
      <c r="J11" s="10"/>
      <c r="K11" s="137"/>
      <c r="L11" s="138"/>
      <c r="M11" s="139"/>
      <c r="N11" s="26"/>
      <c r="O11" s="26"/>
      <c r="P11" s="26"/>
      <c r="Q11" s="26"/>
      <c r="R11" s="26"/>
      <c r="S11" s="26"/>
      <c r="T11" s="26"/>
      <c r="U11" s="26"/>
      <c r="V11" s="26"/>
      <c r="W11" s="26"/>
      <c r="X11" s="10"/>
      <c r="Y11" s="10"/>
      <c r="Z11" s="10"/>
      <c r="AA11" s="10"/>
      <c r="AB11" s="10"/>
    </row>
    <row r="12" spans="2:28" ht="35.25" customHeight="1" thickTop="1" thickBot="1">
      <c r="B12" s="25">
        <v>5.2</v>
      </c>
      <c r="C12" s="20" t="s">
        <v>22</v>
      </c>
      <c r="D12" s="25">
        <v>30</v>
      </c>
      <c r="E12" s="10"/>
      <c r="F12" s="10"/>
      <c r="G12" s="10"/>
      <c r="H12" s="10"/>
      <c r="I12" s="10"/>
      <c r="J12" s="10"/>
      <c r="K12" s="10"/>
      <c r="L12" s="26"/>
      <c r="M12" s="26"/>
      <c r="N12" s="26"/>
      <c r="O12" s="26"/>
      <c r="P12" s="26"/>
      <c r="Q12" s="26"/>
      <c r="R12" s="26"/>
      <c r="S12" s="26"/>
      <c r="T12" s="26"/>
      <c r="U12" s="26"/>
      <c r="V12" s="26"/>
      <c r="W12" s="26"/>
      <c r="X12" s="26"/>
      <c r="Y12" s="26"/>
      <c r="Z12" s="26"/>
      <c r="AA12" s="10"/>
      <c r="AB12" s="10"/>
    </row>
    <row r="13" spans="2:28" ht="27.75" customHeight="1" thickTop="1" thickBot="1">
      <c r="B13" s="7">
        <v>6</v>
      </c>
      <c r="C13" s="8" t="s">
        <v>24</v>
      </c>
      <c r="D13" s="25"/>
      <c r="E13" s="132"/>
      <c r="F13" s="133"/>
      <c r="G13" s="133"/>
      <c r="H13" s="133"/>
      <c r="I13" s="133"/>
      <c r="J13" s="133"/>
      <c r="K13" s="133"/>
      <c r="L13" s="133"/>
      <c r="M13" s="133"/>
      <c r="N13" s="133"/>
      <c r="O13" s="133"/>
      <c r="P13" s="133"/>
      <c r="Q13" s="133"/>
      <c r="R13" s="133"/>
      <c r="S13" s="133"/>
      <c r="T13" s="133"/>
      <c r="U13" s="133"/>
      <c r="V13" s="133"/>
      <c r="W13" s="133"/>
      <c r="X13" s="133"/>
      <c r="Y13" s="133"/>
      <c r="Z13" s="133"/>
      <c r="AA13" s="133"/>
      <c r="AB13" s="134"/>
    </row>
    <row r="14" spans="2:28" ht="27.75" customHeight="1" thickTop="1" thickBot="1">
      <c r="B14" s="7">
        <v>6.1</v>
      </c>
      <c r="C14" s="20" t="s">
        <v>21</v>
      </c>
      <c r="D14" s="25">
        <v>26</v>
      </c>
      <c r="E14" s="10"/>
      <c r="F14" s="10"/>
      <c r="G14" s="10"/>
      <c r="H14" s="10"/>
      <c r="I14" s="10"/>
      <c r="J14" s="10"/>
      <c r="K14" s="26"/>
      <c r="L14" s="130" t="s">
        <v>387</v>
      </c>
      <c r="M14" s="131"/>
      <c r="N14" s="26"/>
      <c r="O14" s="26"/>
      <c r="P14" s="26"/>
      <c r="Q14" s="26"/>
      <c r="R14" s="26"/>
      <c r="S14" s="26"/>
      <c r="T14" s="26"/>
      <c r="U14" s="26"/>
      <c r="V14" s="26"/>
      <c r="W14" s="26"/>
      <c r="X14" s="10"/>
      <c r="Y14" s="10"/>
      <c r="Z14" s="10"/>
      <c r="AA14" s="10"/>
      <c r="AB14" s="10"/>
    </row>
    <row r="15" spans="2:28" ht="45.75" customHeight="1" thickTop="1" thickBot="1">
      <c r="B15" s="25">
        <v>6.2</v>
      </c>
      <c r="C15" s="20" t="s">
        <v>22</v>
      </c>
      <c r="D15" s="25">
        <v>30</v>
      </c>
      <c r="E15" s="10"/>
      <c r="F15" s="10"/>
      <c r="G15" s="10"/>
      <c r="H15" s="10"/>
      <c r="I15" s="10"/>
      <c r="J15" s="10"/>
      <c r="K15" s="10"/>
      <c r="L15" s="26"/>
      <c r="M15" s="26"/>
      <c r="N15" s="26"/>
      <c r="O15" s="26"/>
      <c r="P15" s="26"/>
      <c r="Q15" s="26"/>
      <c r="R15" s="26"/>
      <c r="S15" s="26"/>
      <c r="T15" s="26"/>
      <c r="U15" s="26"/>
      <c r="V15" s="26"/>
      <c r="W15" s="26"/>
      <c r="X15" s="26"/>
      <c r="Y15" s="26"/>
      <c r="Z15" s="26"/>
      <c r="AA15" s="10"/>
      <c r="AB15" s="10"/>
    </row>
    <row r="16" spans="2:28" ht="27" customHeight="1" thickTop="1" thickBot="1">
      <c r="B16" s="7">
        <v>7</v>
      </c>
      <c r="C16" s="8" t="s">
        <v>25</v>
      </c>
      <c r="D16" s="25"/>
      <c r="E16" s="10"/>
      <c r="F16" s="10"/>
      <c r="G16" s="10"/>
      <c r="H16" s="10"/>
      <c r="I16" s="10"/>
      <c r="J16" s="10"/>
      <c r="K16" s="10"/>
      <c r="L16" s="10"/>
      <c r="M16" s="27"/>
      <c r="N16" s="10"/>
      <c r="O16" s="10"/>
      <c r="P16" s="10"/>
      <c r="Q16" s="10"/>
      <c r="R16" s="10"/>
      <c r="S16" s="10"/>
      <c r="T16" s="10"/>
      <c r="U16" s="10"/>
      <c r="V16" s="10"/>
      <c r="W16" s="10"/>
      <c r="X16" s="10"/>
      <c r="Y16" s="10"/>
      <c r="Z16" s="10"/>
      <c r="AA16" s="10"/>
      <c r="AB16" s="10"/>
    </row>
    <row r="17" spans="2:28" ht="30.75" customHeight="1" thickTop="1" thickBot="1">
      <c r="B17" s="7">
        <v>8</v>
      </c>
      <c r="C17" s="8" t="s">
        <v>26</v>
      </c>
      <c r="D17" s="25">
        <v>4</v>
      </c>
      <c r="E17" s="10"/>
      <c r="F17" s="10"/>
      <c r="G17" s="10"/>
      <c r="H17" s="10"/>
      <c r="I17" s="10"/>
      <c r="J17" s="10"/>
      <c r="K17" s="10"/>
      <c r="L17" s="10"/>
      <c r="M17" s="10"/>
      <c r="N17" s="28"/>
      <c r="O17" s="28"/>
      <c r="P17" s="10"/>
      <c r="Q17" s="10"/>
      <c r="R17" s="10"/>
      <c r="S17" s="10"/>
      <c r="T17" s="10"/>
      <c r="U17" s="10"/>
      <c r="V17" s="10"/>
      <c r="W17" s="10"/>
      <c r="X17" s="10"/>
      <c r="Y17" s="10"/>
      <c r="Z17" s="10"/>
      <c r="AA17" s="10"/>
      <c r="AB17" s="10"/>
    </row>
    <row r="18" spans="2:28" ht="29.25" customHeight="1" thickTop="1" thickBot="1">
      <c r="B18" s="7">
        <v>9</v>
      </c>
      <c r="C18" s="8" t="s">
        <v>27</v>
      </c>
      <c r="D18" s="25">
        <v>2</v>
      </c>
      <c r="E18" s="10"/>
      <c r="F18" s="10"/>
      <c r="G18" s="10"/>
      <c r="H18" s="10"/>
      <c r="I18" s="10"/>
      <c r="J18" s="10"/>
      <c r="K18" s="10"/>
      <c r="L18" s="10"/>
      <c r="M18" s="10"/>
      <c r="N18" s="10"/>
      <c r="O18" s="10"/>
      <c r="P18" s="26"/>
      <c r="Q18" s="10"/>
      <c r="R18" s="10"/>
      <c r="S18" s="10"/>
      <c r="T18" s="10"/>
      <c r="U18" s="10"/>
      <c r="V18" s="10"/>
      <c r="W18" s="10"/>
      <c r="X18" s="10"/>
      <c r="Y18" s="10"/>
      <c r="Z18" s="10"/>
      <c r="AA18" s="10"/>
      <c r="AB18" s="10"/>
    </row>
    <row r="19" spans="2:28" ht="19.5" customHeight="1" thickTop="1" thickBot="1">
      <c r="B19" s="7">
        <v>10</v>
      </c>
      <c r="C19" s="8" t="s">
        <v>28</v>
      </c>
      <c r="D19" s="7">
        <v>4</v>
      </c>
      <c r="E19" s="10"/>
      <c r="F19" s="10"/>
      <c r="G19" s="10"/>
      <c r="H19" s="10"/>
      <c r="I19" s="10"/>
      <c r="J19" s="10"/>
      <c r="K19" s="10"/>
      <c r="L19" s="10"/>
      <c r="M19" s="10"/>
      <c r="N19" s="10"/>
      <c r="O19" s="10"/>
      <c r="P19" s="10"/>
      <c r="Q19" s="10"/>
      <c r="R19" s="26"/>
      <c r="S19" s="26"/>
      <c r="T19" s="10"/>
      <c r="U19" s="10"/>
      <c r="V19" s="10"/>
      <c r="W19" s="10"/>
      <c r="X19" s="10"/>
      <c r="Y19" s="10"/>
      <c r="Z19" s="10"/>
      <c r="AA19" s="10"/>
      <c r="AB19" s="10"/>
    </row>
    <row r="20" spans="2:28" ht="35.25" customHeight="1" thickTop="1" thickBot="1">
      <c r="B20" s="7">
        <v>11</v>
      </c>
      <c r="C20" s="8" t="s">
        <v>29</v>
      </c>
      <c r="D20" s="25">
        <v>20</v>
      </c>
      <c r="E20" s="10"/>
      <c r="F20" s="10"/>
      <c r="G20" s="10"/>
      <c r="H20" s="10"/>
      <c r="I20" s="10"/>
      <c r="J20" s="10"/>
      <c r="K20" s="10"/>
      <c r="L20" s="10"/>
      <c r="M20" s="10"/>
      <c r="N20" s="10"/>
      <c r="O20" s="10"/>
      <c r="P20" s="29"/>
      <c r="Q20" s="26"/>
      <c r="R20" s="26"/>
      <c r="S20" s="26"/>
      <c r="T20" s="26"/>
      <c r="U20" s="26"/>
      <c r="V20" s="26"/>
      <c r="W20" s="26"/>
      <c r="X20" s="26"/>
      <c r="Y20" s="26"/>
      <c r="Z20" s="26"/>
      <c r="AA20" s="29"/>
      <c r="AB20" s="29"/>
    </row>
    <row r="21" spans="2:28" ht="27" customHeight="1" thickTop="1" thickBot="1">
      <c r="B21" s="7">
        <v>12</v>
      </c>
      <c r="C21" s="8" t="s">
        <v>30</v>
      </c>
      <c r="D21" s="25">
        <v>4</v>
      </c>
      <c r="E21" s="10"/>
      <c r="F21" s="10"/>
      <c r="G21" s="10"/>
      <c r="H21" s="10"/>
      <c r="I21" s="10"/>
      <c r="J21" s="10"/>
      <c r="K21" s="10"/>
      <c r="L21" s="10"/>
      <c r="M21" s="10"/>
      <c r="N21" s="10"/>
      <c r="O21" s="10"/>
      <c r="P21" s="26"/>
      <c r="Q21" s="26"/>
      <c r="R21" s="10"/>
      <c r="S21" s="10"/>
      <c r="T21" s="10"/>
      <c r="U21" s="10"/>
      <c r="V21" s="10"/>
      <c r="W21" s="10"/>
      <c r="X21" s="10"/>
      <c r="Y21" s="10"/>
      <c r="Z21" s="10"/>
      <c r="AA21" s="29"/>
      <c r="AB21" s="29"/>
    </row>
    <row r="22" spans="2:28" ht="40.5" customHeight="1" thickTop="1" thickBot="1">
      <c r="B22" s="7">
        <v>13</v>
      </c>
      <c r="C22" s="8" t="s">
        <v>31</v>
      </c>
      <c r="D22" s="7">
        <v>18</v>
      </c>
      <c r="E22" s="29"/>
      <c r="F22" s="29"/>
      <c r="G22" s="29"/>
      <c r="H22" s="29"/>
      <c r="I22" s="29"/>
      <c r="J22" s="29"/>
      <c r="K22" s="29"/>
      <c r="L22" s="29"/>
      <c r="M22" s="29"/>
      <c r="N22" s="26"/>
      <c r="O22" s="26"/>
      <c r="P22" s="26"/>
      <c r="Q22" s="26"/>
      <c r="R22" s="26"/>
      <c r="S22" s="26"/>
      <c r="T22" s="26"/>
      <c r="U22" s="26"/>
      <c r="V22" s="26"/>
      <c r="W22" s="10"/>
      <c r="X22" s="10"/>
      <c r="Y22" s="10"/>
      <c r="Z22" s="29"/>
      <c r="AA22" s="10"/>
      <c r="AB22" s="30"/>
    </row>
    <row r="23" spans="2:28" ht="25.5" customHeight="1" thickTop="1" thickBot="1">
      <c r="B23" s="7">
        <v>14</v>
      </c>
      <c r="C23" s="8" t="s">
        <v>32</v>
      </c>
      <c r="D23" s="25">
        <v>12</v>
      </c>
      <c r="E23" s="10"/>
      <c r="F23" s="10"/>
      <c r="G23" s="10"/>
      <c r="H23" s="10"/>
      <c r="I23" s="10"/>
      <c r="J23" s="10"/>
      <c r="K23" s="10"/>
      <c r="L23" s="10"/>
      <c r="M23" s="10"/>
      <c r="N23" s="10"/>
      <c r="O23" s="10"/>
      <c r="P23" s="10"/>
      <c r="Q23" s="10"/>
      <c r="R23" s="29"/>
      <c r="S23" s="29"/>
      <c r="T23" s="29"/>
      <c r="U23" s="29"/>
      <c r="V23" s="26"/>
      <c r="W23" s="26"/>
      <c r="X23" s="26"/>
      <c r="Y23" s="26"/>
      <c r="Z23" s="26"/>
      <c r="AA23" s="26"/>
      <c r="AB23" s="10"/>
    </row>
    <row r="24" spans="2:28" ht="21" customHeight="1" thickTop="1" thickBot="1">
      <c r="B24" s="7">
        <v>15</v>
      </c>
      <c r="C24" s="8" t="s">
        <v>33</v>
      </c>
      <c r="D24" s="25">
        <v>2</v>
      </c>
      <c r="E24" s="10"/>
      <c r="F24" s="10"/>
      <c r="G24" s="10"/>
      <c r="H24" s="10"/>
      <c r="I24" s="10"/>
      <c r="J24" s="10"/>
      <c r="K24" s="10"/>
      <c r="L24" s="10"/>
      <c r="M24" s="10"/>
      <c r="N24" s="10"/>
      <c r="O24" s="10"/>
      <c r="P24" s="10"/>
      <c r="Q24" s="10"/>
      <c r="R24" s="29"/>
      <c r="S24" s="29"/>
      <c r="T24" s="29"/>
      <c r="U24" s="29"/>
      <c r="V24" s="29"/>
      <c r="W24" s="29"/>
      <c r="X24" s="29"/>
      <c r="Y24" s="29"/>
      <c r="Z24" s="29"/>
      <c r="AA24" s="29"/>
      <c r="AB24" s="26"/>
    </row>
    <row r="25" spans="2:28" ht="21" customHeight="1" thickTop="1" thickBot="1">
      <c r="B25" s="7">
        <v>16</v>
      </c>
      <c r="C25" s="8" t="s">
        <v>34</v>
      </c>
      <c r="D25" s="7"/>
      <c r="E25" s="10"/>
      <c r="F25" s="10"/>
      <c r="G25" s="10"/>
      <c r="H25" s="10"/>
      <c r="I25" s="10"/>
      <c r="J25" s="10"/>
      <c r="K25" s="10"/>
      <c r="L25" s="10"/>
      <c r="M25" s="10"/>
      <c r="N25" s="10"/>
      <c r="O25" s="10"/>
      <c r="P25" s="10"/>
      <c r="Q25" s="10"/>
      <c r="R25" s="10"/>
      <c r="S25" s="10"/>
      <c r="T25" s="10"/>
      <c r="U25" s="10"/>
      <c r="V25" s="10"/>
      <c r="W25" s="10"/>
      <c r="X25" s="10"/>
      <c r="Y25" s="10"/>
      <c r="Z25" s="10"/>
      <c r="AA25" s="10"/>
      <c r="AB25" s="31"/>
    </row>
    <row r="26" spans="2:28" ht="16.5" thickTop="1" thickBot="1">
      <c r="C26" s="32"/>
    </row>
    <row r="27" spans="2:28" ht="15.75" thickBot="1">
      <c r="C27" s="33"/>
      <c r="D27" s="34" t="s">
        <v>35</v>
      </c>
    </row>
    <row r="28" spans="2:28" ht="15.75" thickBot="1">
      <c r="C28" s="35"/>
      <c r="D28" s="34" t="s">
        <v>36</v>
      </c>
    </row>
    <row r="29" spans="2:28" ht="15.75" thickBot="1">
      <c r="C29" s="36"/>
      <c r="D29" s="34" t="s">
        <v>37</v>
      </c>
    </row>
    <row r="30" spans="2:28" ht="16.5" thickTop="1" thickBot="1">
      <c r="C30" s="37"/>
      <c r="D30" s="38" t="s">
        <v>38</v>
      </c>
    </row>
    <row r="31" spans="2:28" ht="15.75" thickBot="1">
      <c r="C31" s="39"/>
      <c r="D31" s="38" t="s">
        <v>39</v>
      </c>
    </row>
  </sheetData>
  <mergeCells count="16">
    <mergeCell ref="L14:M14"/>
    <mergeCell ref="E10:AB10"/>
    <mergeCell ref="E13:AB13"/>
    <mergeCell ref="R3:S3"/>
    <mergeCell ref="T3:U3"/>
    <mergeCell ref="V3:W3"/>
    <mergeCell ref="X3:Y3"/>
    <mergeCell ref="Z3:AA3"/>
    <mergeCell ref="E7:AB7"/>
    <mergeCell ref="F3:G3"/>
    <mergeCell ref="H3:I3"/>
    <mergeCell ref="J3:K3"/>
    <mergeCell ref="L3:M3"/>
    <mergeCell ref="N3:O3"/>
    <mergeCell ref="P3:Q3"/>
    <mergeCell ref="K11:M11"/>
  </mergeCells>
  <hyperlinks>
    <hyperlink ref="H8" location="'List of SS visited ODISHA'!A1" display="List of substations visited'!A1"/>
    <hyperlink ref="L14:M14" location="'List of SS visited JHARKHAND'!A1" display="'List of SS visited JHARKHAND'!A1"/>
    <hyperlink ref="J9" location="'database and SLD preparation'!A1" display="'database and SLD preparation'!A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O13"/>
  <sheetViews>
    <sheetView workbookViewId="0">
      <selection activeCell="F6" sqref="F6"/>
    </sheetView>
  </sheetViews>
  <sheetFormatPr defaultRowHeight="15"/>
  <cols>
    <col min="3" max="3" width="20.85546875" customWidth="1"/>
    <col min="4" max="4" width="27" customWidth="1"/>
    <col min="5" max="5" width="17.85546875" customWidth="1"/>
    <col min="6" max="6" width="13.28515625" customWidth="1"/>
    <col min="7" max="7" width="18.140625" customWidth="1"/>
    <col min="8" max="8" width="8.7109375" bestFit="1" customWidth="1"/>
    <col min="9" max="9" width="12.85546875" customWidth="1"/>
    <col min="11" max="11" width="12" customWidth="1"/>
  </cols>
  <sheetData>
    <row r="1" spans="2:15" ht="15.75" thickBot="1"/>
    <row r="2" spans="2:15" ht="15.75">
      <c r="B2" s="151" t="s">
        <v>40</v>
      </c>
      <c r="C2" s="153" t="s">
        <v>41</v>
      </c>
      <c r="D2" s="155" t="s">
        <v>42</v>
      </c>
      <c r="E2" s="156"/>
      <c r="F2" s="156"/>
      <c r="G2" s="157"/>
      <c r="H2" s="158" t="s">
        <v>43</v>
      </c>
      <c r="I2" s="159"/>
      <c r="J2" s="143" t="s">
        <v>44</v>
      </c>
      <c r="K2" s="144"/>
      <c r="L2" s="147" t="s">
        <v>45</v>
      </c>
      <c r="M2" s="144"/>
    </row>
    <row r="3" spans="2:15" ht="15.75">
      <c r="B3" s="152"/>
      <c r="C3" s="154"/>
      <c r="D3" s="56" t="s">
        <v>46</v>
      </c>
      <c r="E3" s="56" t="s">
        <v>47</v>
      </c>
      <c r="F3" s="56" t="s">
        <v>48</v>
      </c>
      <c r="G3" s="56" t="s">
        <v>49</v>
      </c>
      <c r="H3" s="56"/>
      <c r="I3" s="56"/>
      <c r="J3" s="145"/>
      <c r="K3" s="146"/>
      <c r="L3" s="148"/>
      <c r="M3" s="149"/>
      <c r="N3" s="77"/>
      <c r="O3" s="34" t="s">
        <v>35</v>
      </c>
    </row>
    <row r="4" spans="2:15">
      <c r="B4" s="40">
        <v>1</v>
      </c>
      <c r="C4" s="66" t="s">
        <v>17</v>
      </c>
      <c r="D4" s="150" t="s">
        <v>35</v>
      </c>
      <c r="E4" s="150"/>
      <c r="F4" s="150"/>
      <c r="G4" s="150"/>
      <c r="H4" s="41" t="s">
        <v>50</v>
      </c>
      <c r="I4" s="41" t="s">
        <v>51</v>
      </c>
      <c r="J4" s="41" t="s">
        <v>52</v>
      </c>
      <c r="K4" s="68" t="s">
        <v>53</v>
      </c>
      <c r="L4" s="41" t="s">
        <v>52</v>
      </c>
      <c r="M4" s="69" t="s">
        <v>53</v>
      </c>
      <c r="N4" s="42"/>
      <c r="O4" s="34" t="s">
        <v>54</v>
      </c>
    </row>
    <row r="5" spans="2:15" ht="30">
      <c r="B5" s="40">
        <v>2</v>
      </c>
      <c r="C5" s="67" t="s">
        <v>19</v>
      </c>
      <c r="D5" s="140" t="s">
        <v>35</v>
      </c>
      <c r="E5" s="141"/>
      <c r="F5" s="141"/>
      <c r="G5" s="142"/>
      <c r="H5" s="73" t="s">
        <v>50</v>
      </c>
      <c r="I5" s="73" t="s">
        <v>51</v>
      </c>
      <c r="J5" s="73" t="s">
        <v>55</v>
      </c>
      <c r="K5" s="68" t="s">
        <v>56</v>
      </c>
      <c r="L5" s="41" t="s">
        <v>57</v>
      </c>
      <c r="M5" s="69" t="s">
        <v>58</v>
      </c>
    </row>
    <row r="6" spans="2:15" ht="229.5">
      <c r="B6" s="40">
        <v>3</v>
      </c>
      <c r="C6" s="46" t="s">
        <v>59</v>
      </c>
      <c r="D6" s="43" t="s">
        <v>293</v>
      </c>
      <c r="E6" s="49" t="s">
        <v>78</v>
      </c>
      <c r="F6" s="49" t="s">
        <v>291</v>
      </c>
      <c r="G6" s="44"/>
      <c r="H6" s="45" t="s">
        <v>60</v>
      </c>
      <c r="I6" s="45" t="s">
        <v>61</v>
      </c>
      <c r="J6" s="45" t="s">
        <v>62</v>
      </c>
      <c r="K6" s="57" t="s">
        <v>63</v>
      </c>
      <c r="L6" s="65"/>
      <c r="M6" s="61"/>
    </row>
    <row r="7" spans="2:15" ht="128.25">
      <c r="B7" s="47">
        <v>3</v>
      </c>
      <c r="C7" s="46" t="s">
        <v>64</v>
      </c>
      <c r="D7" s="48" t="s">
        <v>292</v>
      </c>
      <c r="E7" s="49" t="s">
        <v>78</v>
      </c>
      <c r="F7" s="44"/>
      <c r="G7" s="44"/>
      <c r="H7" s="44"/>
      <c r="I7" s="44"/>
      <c r="J7" s="45" t="s">
        <v>65</v>
      </c>
      <c r="K7" s="57" t="s">
        <v>66</v>
      </c>
      <c r="L7" s="44"/>
      <c r="M7" s="61"/>
    </row>
    <row r="8" spans="2:15" ht="94.5" customHeight="1">
      <c r="B8" s="40">
        <v>4</v>
      </c>
      <c r="C8" s="64" t="s">
        <v>26</v>
      </c>
      <c r="D8" s="44"/>
      <c r="E8" s="44"/>
      <c r="F8" s="44"/>
      <c r="G8" s="63" t="s">
        <v>178</v>
      </c>
      <c r="H8" s="48"/>
      <c r="I8" s="48"/>
      <c r="J8" s="45" t="s">
        <v>67</v>
      </c>
      <c r="K8" s="58" t="s">
        <v>68</v>
      </c>
      <c r="L8" s="44"/>
      <c r="M8" s="61"/>
    </row>
    <row r="9" spans="2:15" ht="166.5">
      <c r="B9" s="40">
        <v>5</v>
      </c>
      <c r="C9" s="50" t="s">
        <v>27</v>
      </c>
      <c r="D9" s="44"/>
      <c r="E9" s="48" t="s">
        <v>290</v>
      </c>
      <c r="F9" s="44"/>
      <c r="G9" s="44"/>
      <c r="H9" s="44"/>
      <c r="I9" s="44"/>
      <c r="J9" s="45" t="s">
        <v>69</v>
      </c>
      <c r="K9" s="59" t="s">
        <v>70</v>
      </c>
      <c r="L9" s="44"/>
      <c r="M9" s="61"/>
    </row>
    <row r="10" spans="2:15">
      <c r="B10" s="40">
        <v>6</v>
      </c>
      <c r="C10" s="50" t="s">
        <v>28</v>
      </c>
      <c r="D10" s="44"/>
      <c r="E10" s="44"/>
      <c r="F10" s="44"/>
      <c r="G10" s="44"/>
      <c r="H10" s="44"/>
      <c r="I10" s="44"/>
      <c r="J10" s="45" t="s">
        <v>71</v>
      </c>
      <c r="K10" s="57" t="s">
        <v>72</v>
      </c>
      <c r="L10" s="44"/>
      <c r="M10" s="61"/>
    </row>
    <row r="11" spans="2:15" ht="30">
      <c r="B11" s="40">
        <v>7</v>
      </c>
      <c r="C11" s="50" t="s">
        <v>29</v>
      </c>
      <c r="D11" s="44"/>
      <c r="E11" s="44"/>
      <c r="F11" s="44"/>
      <c r="G11" s="44"/>
      <c r="H11" s="44"/>
      <c r="I11" s="44"/>
      <c r="J11" s="45" t="s">
        <v>65</v>
      </c>
      <c r="K11" s="57" t="s">
        <v>66</v>
      </c>
      <c r="L11" s="44"/>
      <c r="M11" s="61"/>
    </row>
    <row r="12" spans="2:15" ht="30">
      <c r="B12" s="40">
        <v>8</v>
      </c>
      <c r="C12" s="50" t="s">
        <v>31</v>
      </c>
      <c r="D12" s="44"/>
      <c r="E12" s="44"/>
      <c r="F12" s="44"/>
      <c r="G12" s="51"/>
      <c r="H12" s="51"/>
      <c r="I12" s="51"/>
      <c r="J12" s="45" t="s">
        <v>73</v>
      </c>
      <c r="K12" s="57" t="s">
        <v>74</v>
      </c>
      <c r="L12" s="44"/>
      <c r="M12" s="61"/>
    </row>
    <row r="13" spans="2:15" ht="30.75" thickBot="1">
      <c r="B13" s="52">
        <v>9</v>
      </c>
      <c r="C13" s="53" t="s">
        <v>75</v>
      </c>
      <c r="D13" s="54"/>
      <c r="E13" s="54"/>
      <c r="F13" s="54"/>
      <c r="G13" s="54"/>
      <c r="H13" s="54"/>
      <c r="I13" s="54"/>
      <c r="J13" s="55" t="s">
        <v>76</v>
      </c>
      <c r="K13" s="60" t="s">
        <v>77</v>
      </c>
      <c r="L13" s="54"/>
      <c r="M13" s="62"/>
    </row>
  </sheetData>
  <mergeCells count="8">
    <mergeCell ref="D5:G5"/>
    <mergeCell ref="J2:K3"/>
    <mergeCell ref="L2:M3"/>
    <mergeCell ref="D4:G4"/>
    <mergeCell ref="B2:B3"/>
    <mergeCell ref="C2:C3"/>
    <mergeCell ref="D2:G2"/>
    <mergeCell ref="H2:I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2:E196"/>
  <sheetViews>
    <sheetView workbookViewId="0">
      <selection activeCell="A2" sqref="A2:E2"/>
    </sheetView>
  </sheetViews>
  <sheetFormatPr defaultRowHeight="15"/>
  <cols>
    <col min="2" max="2" width="10.7109375" bestFit="1" customWidth="1"/>
    <col min="3" max="4" width="17.5703125" bestFit="1" customWidth="1"/>
    <col min="5" max="5" width="53.5703125" bestFit="1" customWidth="1"/>
  </cols>
  <sheetData>
    <row r="2" spans="1:5" ht="30">
      <c r="A2" s="72" t="s">
        <v>176</v>
      </c>
      <c r="B2" s="70" t="s">
        <v>131</v>
      </c>
      <c r="C2" s="71" t="s">
        <v>120</v>
      </c>
      <c r="D2" s="71" t="s">
        <v>79</v>
      </c>
      <c r="E2" s="70" t="s">
        <v>99</v>
      </c>
    </row>
    <row r="3" spans="1:5">
      <c r="A3" s="80">
        <v>1</v>
      </c>
      <c r="B3" s="82">
        <v>42529</v>
      </c>
      <c r="C3" s="84" t="s">
        <v>149</v>
      </c>
      <c r="D3" s="80" t="s">
        <v>84</v>
      </c>
      <c r="E3" s="80" t="s">
        <v>182</v>
      </c>
    </row>
    <row r="4" spans="1:5">
      <c r="A4" s="80">
        <v>2</v>
      </c>
      <c r="B4" s="82">
        <v>42529</v>
      </c>
      <c r="C4" s="84" t="s">
        <v>153</v>
      </c>
      <c r="D4" s="80" t="s">
        <v>84</v>
      </c>
      <c r="E4" s="80" t="s">
        <v>182</v>
      </c>
    </row>
    <row r="5" spans="1:5">
      <c r="A5" s="80">
        <v>3</v>
      </c>
      <c r="B5" s="82">
        <v>42530</v>
      </c>
      <c r="C5" s="84" t="s">
        <v>150</v>
      </c>
      <c r="D5" s="80" t="s">
        <v>171</v>
      </c>
      <c r="E5" s="80" t="s">
        <v>182</v>
      </c>
    </row>
    <row r="6" spans="1:5" ht="41.25" customHeight="1">
      <c r="A6" s="80">
        <v>4</v>
      </c>
      <c r="B6" s="82">
        <v>42530</v>
      </c>
      <c r="C6" s="84" t="s">
        <v>151</v>
      </c>
      <c r="D6" s="80" t="s">
        <v>84</v>
      </c>
      <c r="E6" s="80" t="s">
        <v>182</v>
      </c>
    </row>
    <row r="7" spans="1:5">
      <c r="A7" s="80">
        <v>5</v>
      </c>
      <c r="B7" s="82">
        <v>42530</v>
      </c>
      <c r="C7" s="85" t="s">
        <v>161</v>
      </c>
      <c r="D7" s="80" t="s">
        <v>84</v>
      </c>
      <c r="E7" s="80" t="s">
        <v>182</v>
      </c>
    </row>
    <row r="8" spans="1:5">
      <c r="A8" s="80">
        <v>6</v>
      </c>
      <c r="B8" s="82">
        <v>42531</v>
      </c>
      <c r="C8" s="84" t="s">
        <v>152</v>
      </c>
      <c r="D8" s="80" t="s">
        <v>84</v>
      </c>
      <c r="E8" s="80" t="s">
        <v>182</v>
      </c>
    </row>
    <row r="9" spans="1:5">
      <c r="A9" s="80">
        <v>7</v>
      </c>
      <c r="B9" s="82">
        <v>42531</v>
      </c>
      <c r="C9" s="84" t="s">
        <v>155</v>
      </c>
      <c r="D9" s="80" t="s">
        <v>84</v>
      </c>
      <c r="E9" s="80" t="s">
        <v>182</v>
      </c>
    </row>
    <row r="10" spans="1:5">
      <c r="A10" s="80">
        <v>8</v>
      </c>
      <c r="B10" s="82">
        <v>42531</v>
      </c>
      <c r="C10" s="86" t="s">
        <v>156</v>
      </c>
      <c r="D10" s="80" t="s">
        <v>84</v>
      </c>
      <c r="E10" s="80" t="s">
        <v>182</v>
      </c>
    </row>
    <row r="11" spans="1:5">
      <c r="A11" s="80">
        <v>9</v>
      </c>
      <c r="B11" s="82">
        <v>42532</v>
      </c>
      <c r="C11" s="84" t="s">
        <v>154</v>
      </c>
      <c r="D11" s="80" t="s">
        <v>84</v>
      </c>
      <c r="E11" s="80" t="s">
        <v>182</v>
      </c>
    </row>
    <row r="12" spans="1:5">
      <c r="A12" s="80">
        <v>10</v>
      </c>
      <c r="B12" s="82">
        <v>42532</v>
      </c>
      <c r="C12" s="84" t="s">
        <v>160</v>
      </c>
      <c r="D12" s="80" t="s">
        <v>84</v>
      </c>
      <c r="E12" s="80" t="s">
        <v>182</v>
      </c>
    </row>
    <row r="13" spans="1:5">
      <c r="A13" s="80">
        <v>11</v>
      </c>
      <c r="B13" s="82">
        <v>42533</v>
      </c>
      <c r="C13" s="84" t="s">
        <v>157</v>
      </c>
      <c r="D13" s="80" t="s">
        <v>84</v>
      </c>
      <c r="E13" s="80" t="s">
        <v>182</v>
      </c>
    </row>
    <row r="14" spans="1:5">
      <c r="A14" s="80">
        <v>12</v>
      </c>
      <c r="B14" s="82">
        <v>42533</v>
      </c>
      <c r="C14" s="84" t="s">
        <v>162</v>
      </c>
      <c r="D14" s="80" t="s">
        <v>84</v>
      </c>
      <c r="E14" s="80" t="s">
        <v>182</v>
      </c>
    </row>
    <row r="15" spans="1:5">
      <c r="A15" s="80">
        <v>13</v>
      </c>
      <c r="B15" s="82">
        <v>42534</v>
      </c>
      <c r="C15" s="86" t="s">
        <v>168</v>
      </c>
      <c r="D15" s="80" t="s">
        <v>109</v>
      </c>
      <c r="E15" s="80" t="s">
        <v>182</v>
      </c>
    </row>
    <row r="16" spans="1:5">
      <c r="A16" s="80">
        <v>14</v>
      </c>
      <c r="B16" s="82">
        <v>42534</v>
      </c>
      <c r="C16" s="84" t="s">
        <v>169</v>
      </c>
      <c r="D16" s="80" t="s">
        <v>84</v>
      </c>
      <c r="E16" s="80" t="s">
        <v>182</v>
      </c>
    </row>
    <row r="17" spans="1:5">
      <c r="A17" s="80">
        <v>15</v>
      </c>
      <c r="B17" s="82">
        <v>42534</v>
      </c>
      <c r="C17" s="84" t="s">
        <v>158</v>
      </c>
      <c r="D17" s="80" t="s">
        <v>84</v>
      </c>
      <c r="E17" s="80" t="s">
        <v>182</v>
      </c>
    </row>
    <row r="18" spans="1:5">
      <c r="A18" s="80">
        <v>16</v>
      </c>
      <c r="B18" s="82">
        <v>42535</v>
      </c>
      <c r="C18" s="84" t="s">
        <v>159</v>
      </c>
      <c r="D18" s="80" t="s">
        <v>84</v>
      </c>
      <c r="E18" s="80" t="s">
        <v>182</v>
      </c>
    </row>
    <row r="19" spans="1:5">
      <c r="A19" s="80">
        <v>17</v>
      </c>
      <c r="B19" s="82">
        <v>42535</v>
      </c>
      <c r="C19" s="84" t="s">
        <v>167</v>
      </c>
      <c r="D19" s="80" t="s">
        <v>172</v>
      </c>
      <c r="E19" s="87" t="s">
        <v>170</v>
      </c>
    </row>
    <row r="20" spans="1:5">
      <c r="A20" s="80">
        <v>18</v>
      </c>
      <c r="B20" s="82">
        <v>42536</v>
      </c>
      <c r="C20" s="88" t="s">
        <v>163</v>
      </c>
      <c r="D20" s="80" t="s">
        <v>173</v>
      </c>
      <c r="E20" s="80" t="s">
        <v>182</v>
      </c>
    </row>
    <row r="21" spans="1:5" ht="24.75">
      <c r="A21" s="80">
        <v>19</v>
      </c>
      <c r="B21" s="82">
        <v>42536</v>
      </c>
      <c r="C21" s="88" t="s">
        <v>166</v>
      </c>
      <c r="D21" s="80" t="s">
        <v>174</v>
      </c>
      <c r="E21" s="80" t="s">
        <v>182</v>
      </c>
    </row>
    <row r="22" spans="1:5">
      <c r="A22" s="80">
        <v>20</v>
      </c>
      <c r="B22" s="82">
        <v>42537</v>
      </c>
      <c r="C22" s="88" t="s">
        <v>164</v>
      </c>
      <c r="D22" s="80" t="s">
        <v>175</v>
      </c>
      <c r="E22" s="80" t="s">
        <v>182</v>
      </c>
    </row>
    <row r="23" spans="1:5">
      <c r="A23" s="80">
        <v>21</v>
      </c>
      <c r="B23" s="82">
        <v>42537</v>
      </c>
      <c r="C23" s="88" t="s">
        <v>165</v>
      </c>
      <c r="D23" s="80" t="s">
        <v>175</v>
      </c>
      <c r="E23" s="87" t="s">
        <v>170</v>
      </c>
    </row>
    <row r="24" spans="1:5">
      <c r="A24" s="80">
        <v>22</v>
      </c>
      <c r="B24" s="82">
        <v>42538</v>
      </c>
      <c r="C24" s="80" t="s">
        <v>134</v>
      </c>
      <c r="D24" s="80" t="s">
        <v>84</v>
      </c>
      <c r="E24" s="80" t="s">
        <v>182</v>
      </c>
    </row>
    <row r="25" spans="1:5" ht="24">
      <c r="A25" s="80">
        <v>23</v>
      </c>
      <c r="B25" s="82">
        <v>42538</v>
      </c>
      <c r="C25" s="89" t="s">
        <v>135</v>
      </c>
      <c r="D25" s="80" t="s">
        <v>84</v>
      </c>
      <c r="E25" s="80" t="s">
        <v>182</v>
      </c>
    </row>
    <row r="26" spans="1:5">
      <c r="A26" s="80">
        <v>24</v>
      </c>
      <c r="B26" s="82">
        <v>42541</v>
      </c>
      <c r="C26" s="80" t="s">
        <v>80</v>
      </c>
      <c r="D26" s="80" t="s">
        <v>80</v>
      </c>
      <c r="E26" s="80" t="s">
        <v>100</v>
      </c>
    </row>
    <row r="27" spans="1:5">
      <c r="A27" s="80">
        <v>25</v>
      </c>
      <c r="B27" s="82">
        <f>DATE(2016,6,20)</f>
        <v>42541</v>
      </c>
      <c r="C27" s="80" t="s">
        <v>105</v>
      </c>
      <c r="D27" s="80" t="s">
        <v>84</v>
      </c>
      <c r="E27" s="80" t="s">
        <v>182</v>
      </c>
    </row>
    <row r="28" spans="1:5">
      <c r="A28" s="80">
        <v>26</v>
      </c>
      <c r="B28" s="82">
        <v>42541</v>
      </c>
      <c r="C28" s="80" t="s">
        <v>132</v>
      </c>
      <c r="D28" s="80" t="s">
        <v>84</v>
      </c>
      <c r="E28" s="80" t="s">
        <v>182</v>
      </c>
    </row>
    <row r="29" spans="1:5">
      <c r="A29" s="80">
        <v>27</v>
      </c>
      <c r="B29" s="82">
        <v>42541</v>
      </c>
      <c r="C29" s="80" t="s">
        <v>133</v>
      </c>
      <c r="D29" s="80" t="s">
        <v>84</v>
      </c>
      <c r="E29" s="89" t="s">
        <v>101</v>
      </c>
    </row>
    <row r="30" spans="1:5">
      <c r="A30" s="80">
        <v>28</v>
      </c>
      <c r="B30" s="82">
        <f>DATE(2016,6,21)</f>
        <v>42542</v>
      </c>
      <c r="C30" s="80" t="s">
        <v>81</v>
      </c>
      <c r="D30" s="80" t="s">
        <v>82</v>
      </c>
      <c r="E30" s="80" t="s">
        <v>182</v>
      </c>
    </row>
    <row r="31" spans="1:5">
      <c r="A31" s="80">
        <v>29</v>
      </c>
      <c r="B31" s="82">
        <f>DATE(2016,6,21)</f>
        <v>42542</v>
      </c>
      <c r="C31" s="80" t="s">
        <v>83</v>
      </c>
      <c r="D31" s="80" t="s">
        <v>84</v>
      </c>
      <c r="E31" s="80" t="s">
        <v>101</v>
      </c>
    </row>
    <row r="32" spans="1:5">
      <c r="A32" s="80">
        <v>30</v>
      </c>
      <c r="B32" s="82">
        <f>DATE(2016,6,21)</f>
        <v>42542</v>
      </c>
      <c r="C32" s="80" t="s">
        <v>106</v>
      </c>
      <c r="D32" s="80" t="s">
        <v>90</v>
      </c>
      <c r="E32" s="80" t="s">
        <v>182</v>
      </c>
    </row>
    <row r="33" spans="1:5">
      <c r="A33" s="80">
        <v>31</v>
      </c>
      <c r="B33" s="82">
        <v>42542</v>
      </c>
      <c r="C33" s="80" t="s">
        <v>136</v>
      </c>
      <c r="D33" s="80" t="s">
        <v>84</v>
      </c>
      <c r="E33" s="80" t="s">
        <v>182</v>
      </c>
    </row>
    <row r="34" spans="1:5">
      <c r="A34" s="80">
        <v>32</v>
      </c>
      <c r="B34" s="82">
        <v>42543</v>
      </c>
      <c r="C34" s="80" t="s">
        <v>85</v>
      </c>
      <c r="D34" s="80" t="s">
        <v>84</v>
      </c>
      <c r="E34" s="80" t="s">
        <v>101</v>
      </c>
    </row>
    <row r="35" spans="1:5">
      <c r="A35" s="80">
        <v>33</v>
      </c>
      <c r="B35" s="82">
        <v>42543</v>
      </c>
      <c r="C35" s="80" t="s">
        <v>137</v>
      </c>
      <c r="D35" s="80" t="s">
        <v>84</v>
      </c>
      <c r="E35" s="80" t="s">
        <v>182</v>
      </c>
    </row>
    <row r="36" spans="1:5">
      <c r="A36" s="80">
        <v>34</v>
      </c>
      <c r="B36" s="82">
        <f>DATE(2016,6,23)</f>
        <v>42544</v>
      </c>
      <c r="C36" s="80" t="s">
        <v>86</v>
      </c>
      <c r="D36" s="80" t="s">
        <v>86</v>
      </c>
      <c r="E36" s="89" t="s">
        <v>102</v>
      </c>
    </row>
    <row r="37" spans="1:5">
      <c r="A37" s="80">
        <v>35</v>
      </c>
      <c r="B37" s="82">
        <f>DATE(2016,6,23)</f>
        <v>42544</v>
      </c>
      <c r="C37" s="80" t="s">
        <v>107</v>
      </c>
      <c r="D37" s="80" t="s">
        <v>107</v>
      </c>
      <c r="E37" s="80" t="s">
        <v>121</v>
      </c>
    </row>
    <row r="38" spans="1:5">
      <c r="A38" s="79">
        <v>36</v>
      </c>
      <c r="B38" s="90">
        <v>42544</v>
      </c>
      <c r="C38" s="91" t="s">
        <v>138</v>
      </c>
      <c r="D38" s="92"/>
      <c r="E38" s="91" t="s">
        <v>130</v>
      </c>
    </row>
    <row r="39" spans="1:5">
      <c r="A39" s="74">
        <v>37</v>
      </c>
      <c r="B39" s="81">
        <f>DATE(2016,6,24)</f>
        <v>42545</v>
      </c>
      <c r="C39" s="74" t="s">
        <v>87</v>
      </c>
      <c r="D39" s="74" t="s">
        <v>87</v>
      </c>
      <c r="E39" s="74" t="s">
        <v>101</v>
      </c>
    </row>
    <row r="40" spans="1:5">
      <c r="A40" s="74">
        <v>38</v>
      </c>
      <c r="B40" s="81">
        <v>42545</v>
      </c>
      <c r="C40" s="74" t="s">
        <v>108</v>
      </c>
      <c r="D40" s="74" t="s">
        <v>108</v>
      </c>
      <c r="E40" s="74" t="s">
        <v>182</v>
      </c>
    </row>
    <row r="41" spans="1:5">
      <c r="A41" s="74">
        <v>39</v>
      </c>
      <c r="B41" s="81">
        <v>42545</v>
      </c>
      <c r="C41" s="74" t="s">
        <v>139</v>
      </c>
      <c r="D41" s="74" t="s">
        <v>84</v>
      </c>
      <c r="E41" s="74" t="s">
        <v>182</v>
      </c>
    </row>
    <row r="42" spans="1:5">
      <c r="A42" s="74">
        <v>40</v>
      </c>
      <c r="B42" s="81">
        <v>42546</v>
      </c>
      <c r="C42" s="74" t="s">
        <v>88</v>
      </c>
      <c r="D42" s="74" t="s">
        <v>84</v>
      </c>
      <c r="E42" s="74" t="s">
        <v>182</v>
      </c>
    </row>
    <row r="43" spans="1:5">
      <c r="A43" s="74">
        <v>41</v>
      </c>
      <c r="B43" s="81">
        <f>DATE(2016,6,25)</f>
        <v>42546</v>
      </c>
      <c r="C43" s="74" t="s">
        <v>106</v>
      </c>
      <c r="D43" s="74" t="s">
        <v>109</v>
      </c>
      <c r="E43" s="75" t="s">
        <v>122</v>
      </c>
    </row>
    <row r="44" spans="1:5">
      <c r="A44" s="74">
        <v>42</v>
      </c>
      <c r="B44" s="81">
        <v>42546</v>
      </c>
      <c r="C44" s="74" t="s">
        <v>140</v>
      </c>
      <c r="D44" s="74" t="s">
        <v>140</v>
      </c>
      <c r="E44" s="74" t="s">
        <v>182</v>
      </c>
    </row>
    <row r="45" spans="1:5">
      <c r="A45" s="74">
        <v>43</v>
      </c>
      <c r="B45" s="81">
        <v>42548</v>
      </c>
      <c r="C45" s="74" t="s">
        <v>89</v>
      </c>
      <c r="D45" s="74" t="s">
        <v>90</v>
      </c>
      <c r="E45" s="74" t="s">
        <v>182</v>
      </c>
    </row>
    <row r="46" spans="1:5">
      <c r="A46" s="74">
        <v>44</v>
      </c>
      <c r="B46" s="81">
        <v>42548</v>
      </c>
      <c r="C46" s="74" t="s">
        <v>110</v>
      </c>
      <c r="D46" s="74" t="s">
        <v>84</v>
      </c>
      <c r="E46" s="75" t="s">
        <v>123</v>
      </c>
    </row>
    <row r="47" spans="1:5">
      <c r="A47" s="74">
        <v>45</v>
      </c>
      <c r="B47" s="81">
        <v>42548</v>
      </c>
      <c r="C47" s="74" t="s">
        <v>141</v>
      </c>
      <c r="D47" s="74" t="s">
        <v>84</v>
      </c>
      <c r="E47" s="74" t="s">
        <v>182</v>
      </c>
    </row>
    <row r="48" spans="1:5">
      <c r="A48" s="74">
        <v>46</v>
      </c>
      <c r="B48" s="81">
        <v>42549</v>
      </c>
      <c r="C48" s="74" t="s">
        <v>91</v>
      </c>
      <c r="D48" s="74" t="s">
        <v>90</v>
      </c>
      <c r="E48" s="74" t="s">
        <v>182</v>
      </c>
    </row>
    <row r="49" spans="1:5">
      <c r="A49" s="79">
        <v>47</v>
      </c>
      <c r="B49" s="93">
        <v>42549</v>
      </c>
      <c r="C49" s="79" t="s">
        <v>111</v>
      </c>
      <c r="D49" s="79" t="s">
        <v>84</v>
      </c>
      <c r="E49" s="79" t="s">
        <v>124</v>
      </c>
    </row>
    <row r="50" spans="1:5">
      <c r="A50" s="74">
        <v>48</v>
      </c>
      <c r="B50" s="81">
        <v>42549</v>
      </c>
      <c r="C50" s="74" t="s">
        <v>112</v>
      </c>
      <c r="D50" s="74" t="s">
        <v>84</v>
      </c>
      <c r="E50" s="75" t="s">
        <v>125</v>
      </c>
    </row>
    <row r="51" spans="1:5">
      <c r="A51" s="74">
        <v>49</v>
      </c>
      <c r="B51" s="81">
        <v>42549</v>
      </c>
      <c r="C51" s="74" t="s">
        <v>142</v>
      </c>
      <c r="D51" s="74" t="s">
        <v>84</v>
      </c>
      <c r="E51" s="74" t="s">
        <v>182</v>
      </c>
    </row>
    <row r="52" spans="1:5">
      <c r="A52" s="74">
        <v>50</v>
      </c>
      <c r="B52" s="81">
        <v>42550</v>
      </c>
      <c r="C52" s="74" t="s">
        <v>92</v>
      </c>
      <c r="D52" s="74" t="s">
        <v>92</v>
      </c>
      <c r="E52" s="74" t="s">
        <v>182</v>
      </c>
    </row>
    <row r="53" spans="1:5">
      <c r="A53" s="74">
        <v>51</v>
      </c>
      <c r="B53" s="81">
        <v>42550</v>
      </c>
      <c r="C53" s="74" t="s">
        <v>93</v>
      </c>
      <c r="D53" s="74" t="s">
        <v>84</v>
      </c>
      <c r="E53" s="74" t="s">
        <v>103</v>
      </c>
    </row>
    <row r="54" spans="1:5">
      <c r="A54" s="74">
        <v>52</v>
      </c>
      <c r="B54" s="81">
        <v>42550</v>
      </c>
      <c r="C54" s="74" t="s">
        <v>112</v>
      </c>
      <c r="D54" s="74" t="s">
        <v>109</v>
      </c>
      <c r="E54" s="75" t="s">
        <v>126</v>
      </c>
    </row>
    <row r="55" spans="1:5">
      <c r="A55" s="74">
        <v>53</v>
      </c>
      <c r="B55" s="81">
        <v>42550</v>
      </c>
      <c r="C55" s="74" t="s">
        <v>143</v>
      </c>
      <c r="D55" s="74" t="s">
        <v>143</v>
      </c>
      <c r="E55" s="74" t="s">
        <v>182</v>
      </c>
    </row>
    <row r="56" spans="1:5">
      <c r="A56" s="74">
        <v>54</v>
      </c>
      <c r="B56" s="81">
        <v>42551</v>
      </c>
      <c r="C56" s="74" t="s">
        <v>94</v>
      </c>
      <c r="D56" s="74" t="s">
        <v>84</v>
      </c>
      <c r="E56" s="74" t="s">
        <v>121</v>
      </c>
    </row>
    <row r="57" spans="1:5">
      <c r="A57" s="74">
        <v>55</v>
      </c>
      <c r="B57" s="81">
        <v>42551</v>
      </c>
      <c r="C57" s="74" t="s">
        <v>113</v>
      </c>
      <c r="D57" s="74" t="s">
        <v>84</v>
      </c>
      <c r="E57" s="75" t="s">
        <v>127</v>
      </c>
    </row>
    <row r="58" spans="1:5">
      <c r="A58" s="74">
        <v>56</v>
      </c>
      <c r="B58" s="81">
        <v>42551</v>
      </c>
      <c r="C58" s="74" t="s">
        <v>144</v>
      </c>
      <c r="D58" s="74" t="s">
        <v>84</v>
      </c>
      <c r="E58" s="74" t="s">
        <v>182</v>
      </c>
    </row>
    <row r="59" spans="1:5">
      <c r="A59" s="74">
        <v>57</v>
      </c>
      <c r="B59" s="81">
        <v>42552</v>
      </c>
      <c r="C59" s="74" t="s">
        <v>95</v>
      </c>
      <c r="D59" s="74" t="s">
        <v>84</v>
      </c>
      <c r="E59" s="74" t="s">
        <v>121</v>
      </c>
    </row>
    <row r="60" spans="1:5">
      <c r="A60" s="74">
        <v>58</v>
      </c>
      <c r="B60" s="81">
        <v>42552</v>
      </c>
      <c r="C60" s="74" t="s">
        <v>96</v>
      </c>
      <c r="D60" s="74" t="s">
        <v>84</v>
      </c>
      <c r="E60" s="74" t="s">
        <v>121</v>
      </c>
    </row>
    <row r="61" spans="1:5">
      <c r="A61" s="74">
        <v>59</v>
      </c>
      <c r="B61" s="81">
        <v>42552</v>
      </c>
      <c r="C61" s="74" t="s">
        <v>114</v>
      </c>
      <c r="D61" s="74" t="s">
        <v>84</v>
      </c>
      <c r="E61" s="75" t="s">
        <v>128</v>
      </c>
    </row>
    <row r="62" spans="1:5">
      <c r="A62" s="74">
        <v>60</v>
      </c>
      <c r="B62" s="81">
        <v>42552</v>
      </c>
      <c r="C62" s="74" t="s">
        <v>145</v>
      </c>
      <c r="D62" s="74" t="s">
        <v>145</v>
      </c>
      <c r="E62" s="74" t="s">
        <v>182</v>
      </c>
    </row>
    <row r="63" spans="1:5">
      <c r="A63" s="74">
        <v>61</v>
      </c>
      <c r="B63" s="81">
        <v>42552</v>
      </c>
      <c r="C63" s="74" t="s">
        <v>146</v>
      </c>
      <c r="D63" s="74" t="s">
        <v>84</v>
      </c>
      <c r="E63" s="74" t="s">
        <v>148</v>
      </c>
    </row>
    <row r="64" spans="1:5">
      <c r="A64" s="74">
        <v>62</v>
      </c>
      <c r="B64" s="81">
        <v>42553</v>
      </c>
      <c r="C64" s="74" t="s">
        <v>97</v>
      </c>
      <c r="D64" s="74" t="s">
        <v>97</v>
      </c>
      <c r="E64" s="75" t="s">
        <v>104</v>
      </c>
    </row>
    <row r="65" spans="1:5">
      <c r="A65" s="74">
        <v>63</v>
      </c>
      <c r="B65" s="81">
        <v>42553</v>
      </c>
      <c r="C65" s="74" t="s">
        <v>115</v>
      </c>
      <c r="D65" s="74" t="s">
        <v>115</v>
      </c>
      <c r="E65" s="74" t="s">
        <v>182</v>
      </c>
    </row>
    <row r="66" spans="1:5">
      <c r="A66" s="74">
        <v>64</v>
      </c>
      <c r="B66" s="81">
        <v>42555</v>
      </c>
      <c r="C66" s="76" t="s">
        <v>98</v>
      </c>
      <c r="D66" s="74" t="s">
        <v>98</v>
      </c>
      <c r="E66" s="74" t="s">
        <v>182</v>
      </c>
    </row>
    <row r="67" spans="1:5" ht="24">
      <c r="A67" s="74">
        <v>65</v>
      </c>
      <c r="B67" s="81">
        <v>42555</v>
      </c>
      <c r="C67" s="75" t="s">
        <v>116</v>
      </c>
      <c r="D67" s="74" t="s">
        <v>117</v>
      </c>
      <c r="E67" s="75" t="s">
        <v>129</v>
      </c>
    </row>
    <row r="68" spans="1:5" ht="24">
      <c r="A68" s="74">
        <v>66</v>
      </c>
      <c r="B68" s="81">
        <v>42555</v>
      </c>
      <c r="C68" s="75" t="s">
        <v>118</v>
      </c>
      <c r="D68" s="74" t="s">
        <v>84</v>
      </c>
      <c r="E68" s="74" t="s">
        <v>182</v>
      </c>
    </row>
    <row r="69" spans="1:5">
      <c r="A69" s="74">
        <v>67</v>
      </c>
      <c r="B69" s="81">
        <v>42555</v>
      </c>
      <c r="C69" s="74" t="s">
        <v>147</v>
      </c>
      <c r="D69" s="74" t="s">
        <v>90</v>
      </c>
      <c r="E69" s="74" t="s">
        <v>182</v>
      </c>
    </row>
    <row r="70" spans="1:5">
      <c r="A70" s="79">
        <v>68</v>
      </c>
      <c r="B70" s="93">
        <v>42556</v>
      </c>
      <c r="C70" s="79" t="s">
        <v>119</v>
      </c>
      <c r="D70" s="79" t="s">
        <v>119</v>
      </c>
      <c r="E70" s="79" t="s">
        <v>289</v>
      </c>
    </row>
    <row r="71" spans="1:5">
      <c r="A71" s="74">
        <v>69</v>
      </c>
      <c r="B71" s="161" t="s">
        <v>179</v>
      </c>
      <c r="C71" s="74" t="s">
        <v>180</v>
      </c>
      <c r="D71" s="74" t="s">
        <v>84</v>
      </c>
      <c r="E71" s="74" t="s">
        <v>182</v>
      </c>
    </row>
    <row r="72" spans="1:5">
      <c r="A72" s="74">
        <v>70</v>
      </c>
      <c r="B72" s="161"/>
      <c r="C72" s="74" t="s">
        <v>181</v>
      </c>
      <c r="D72" s="74" t="s">
        <v>90</v>
      </c>
      <c r="E72" s="74" t="s">
        <v>182</v>
      </c>
    </row>
    <row r="73" spans="1:5">
      <c r="A73" s="74">
        <v>71</v>
      </c>
      <c r="B73" s="161" t="s">
        <v>183</v>
      </c>
      <c r="C73" s="74" t="s">
        <v>180</v>
      </c>
      <c r="D73" s="74" t="s">
        <v>109</v>
      </c>
      <c r="E73" s="74" t="s">
        <v>182</v>
      </c>
    </row>
    <row r="74" spans="1:5">
      <c r="A74" s="74">
        <v>72</v>
      </c>
      <c r="B74" s="161"/>
      <c r="C74" s="74" t="s">
        <v>184</v>
      </c>
      <c r="D74" s="74" t="s">
        <v>184</v>
      </c>
      <c r="E74" s="74" t="s">
        <v>182</v>
      </c>
    </row>
    <row r="75" spans="1:5">
      <c r="A75" s="74">
        <v>73</v>
      </c>
      <c r="B75" s="161"/>
      <c r="C75" s="74" t="s">
        <v>185</v>
      </c>
      <c r="D75" s="74" t="s">
        <v>109</v>
      </c>
      <c r="E75" s="74" t="s">
        <v>182</v>
      </c>
    </row>
    <row r="76" spans="1:5">
      <c r="A76" s="74">
        <v>74</v>
      </c>
      <c r="B76" s="161" t="s">
        <v>186</v>
      </c>
      <c r="C76" s="74" t="s">
        <v>143</v>
      </c>
      <c r="D76" s="74" t="s">
        <v>143</v>
      </c>
      <c r="E76" s="74" t="s">
        <v>182</v>
      </c>
    </row>
    <row r="77" spans="1:5">
      <c r="A77" s="74">
        <v>75</v>
      </c>
      <c r="B77" s="161"/>
      <c r="C77" s="74" t="s">
        <v>187</v>
      </c>
      <c r="D77" s="74" t="s">
        <v>84</v>
      </c>
      <c r="E77" s="74" t="s">
        <v>182</v>
      </c>
    </row>
    <row r="78" spans="1:5">
      <c r="A78" s="74">
        <v>76</v>
      </c>
      <c r="B78" s="161"/>
      <c r="C78" s="74" t="s">
        <v>188</v>
      </c>
      <c r="D78" s="74" t="s">
        <v>84</v>
      </c>
      <c r="E78" s="74" t="s">
        <v>182</v>
      </c>
    </row>
    <row r="79" spans="1:5">
      <c r="A79" s="74">
        <v>77</v>
      </c>
      <c r="B79" s="161" t="s">
        <v>189</v>
      </c>
      <c r="C79" s="74" t="s">
        <v>190</v>
      </c>
      <c r="D79" s="74" t="s">
        <v>190</v>
      </c>
      <c r="E79" s="74" t="s">
        <v>182</v>
      </c>
    </row>
    <row r="80" spans="1:5">
      <c r="A80" s="79">
        <v>78</v>
      </c>
      <c r="B80" s="162"/>
      <c r="C80" s="79" t="s">
        <v>191</v>
      </c>
      <c r="D80" s="79" t="s">
        <v>84</v>
      </c>
      <c r="E80" s="79" t="s">
        <v>192</v>
      </c>
    </row>
    <row r="81" spans="1:5">
      <c r="A81" s="74">
        <v>79</v>
      </c>
      <c r="B81" s="161" t="s">
        <v>193</v>
      </c>
      <c r="C81" s="74" t="s">
        <v>194</v>
      </c>
      <c r="D81" s="74" t="s">
        <v>194</v>
      </c>
      <c r="E81" s="74" t="s">
        <v>195</v>
      </c>
    </row>
    <row r="82" spans="1:5">
      <c r="A82" s="74">
        <v>80</v>
      </c>
      <c r="B82" s="161"/>
      <c r="C82" s="74" t="s">
        <v>196</v>
      </c>
      <c r="D82" s="74" t="s">
        <v>84</v>
      </c>
      <c r="E82" s="74" t="s">
        <v>182</v>
      </c>
    </row>
    <row r="83" spans="1:5">
      <c r="A83" s="74">
        <v>81</v>
      </c>
      <c r="B83" s="161"/>
      <c r="C83" s="74" t="s">
        <v>197</v>
      </c>
      <c r="D83" s="74" t="s">
        <v>84</v>
      </c>
      <c r="E83" s="74" t="s">
        <v>182</v>
      </c>
    </row>
    <row r="84" spans="1:5">
      <c r="A84" s="74">
        <v>82</v>
      </c>
      <c r="B84" s="161"/>
      <c r="C84" s="76" t="s">
        <v>198</v>
      </c>
      <c r="D84" s="74" t="s">
        <v>84</v>
      </c>
      <c r="E84" s="74" t="s">
        <v>182</v>
      </c>
    </row>
    <row r="85" spans="1:5">
      <c r="A85" s="74">
        <v>83</v>
      </c>
      <c r="B85" s="161" t="s">
        <v>199</v>
      </c>
      <c r="C85" s="74" t="s">
        <v>200</v>
      </c>
      <c r="D85" s="74" t="s">
        <v>200</v>
      </c>
      <c r="E85" s="74" t="s">
        <v>201</v>
      </c>
    </row>
    <row r="86" spans="1:5">
      <c r="A86" s="74">
        <v>84</v>
      </c>
      <c r="B86" s="161"/>
      <c r="C86" s="74" t="s">
        <v>202</v>
      </c>
      <c r="D86" s="74" t="s">
        <v>202</v>
      </c>
      <c r="E86" s="74" t="s">
        <v>195</v>
      </c>
    </row>
    <row r="87" spans="1:5">
      <c r="A87" s="74">
        <v>85</v>
      </c>
      <c r="B87" s="161"/>
      <c r="C87" s="74" t="s">
        <v>203</v>
      </c>
      <c r="D87" s="74" t="s">
        <v>204</v>
      </c>
      <c r="E87" s="74" t="s">
        <v>182</v>
      </c>
    </row>
    <row r="88" spans="1:5">
      <c r="A88" s="74">
        <v>86</v>
      </c>
      <c r="B88" s="161" t="s">
        <v>205</v>
      </c>
      <c r="C88" s="74" t="s">
        <v>206</v>
      </c>
      <c r="D88" s="74" t="s">
        <v>84</v>
      </c>
      <c r="E88" s="74" t="s">
        <v>182</v>
      </c>
    </row>
    <row r="89" spans="1:5">
      <c r="A89" s="79">
        <v>87</v>
      </c>
      <c r="B89" s="162"/>
      <c r="C89" s="78" t="s">
        <v>207</v>
      </c>
      <c r="D89" s="78" t="s">
        <v>208</v>
      </c>
      <c r="E89" s="79" t="s">
        <v>288</v>
      </c>
    </row>
    <row r="90" spans="1:5">
      <c r="A90" s="74">
        <v>88</v>
      </c>
      <c r="B90" s="161"/>
      <c r="C90" s="74" t="s">
        <v>209</v>
      </c>
      <c r="D90" s="74" t="s">
        <v>209</v>
      </c>
      <c r="E90" s="74" t="s">
        <v>182</v>
      </c>
    </row>
    <row r="91" spans="1:5">
      <c r="A91" s="74">
        <v>89</v>
      </c>
      <c r="B91" s="161" t="s">
        <v>210</v>
      </c>
      <c r="C91" s="74" t="s">
        <v>211</v>
      </c>
      <c r="D91" s="74" t="s">
        <v>212</v>
      </c>
      <c r="E91" s="74" t="s">
        <v>182</v>
      </c>
    </row>
    <row r="92" spans="1:5">
      <c r="A92" s="74">
        <v>90</v>
      </c>
      <c r="B92" s="161"/>
      <c r="C92" s="74" t="s">
        <v>213</v>
      </c>
      <c r="D92" s="74" t="s">
        <v>84</v>
      </c>
      <c r="E92" s="74" t="s">
        <v>182</v>
      </c>
    </row>
    <row r="93" spans="1:5">
      <c r="A93" s="74">
        <v>91</v>
      </c>
      <c r="B93" s="161"/>
      <c r="C93" s="74" t="s">
        <v>214</v>
      </c>
      <c r="D93" s="74" t="s">
        <v>90</v>
      </c>
      <c r="E93" s="74" t="s">
        <v>182</v>
      </c>
    </row>
    <row r="94" spans="1:5">
      <c r="A94" s="74">
        <v>92</v>
      </c>
      <c r="B94" s="161" t="s">
        <v>215</v>
      </c>
      <c r="C94" s="74" t="s">
        <v>216</v>
      </c>
      <c r="D94" s="74" t="s">
        <v>84</v>
      </c>
      <c r="E94" s="74" t="s">
        <v>182</v>
      </c>
    </row>
    <row r="95" spans="1:5">
      <c r="A95" s="74">
        <v>93</v>
      </c>
      <c r="B95" s="161"/>
      <c r="C95" s="74" t="s">
        <v>217</v>
      </c>
      <c r="D95" s="74" t="s">
        <v>84</v>
      </c>
      <c r="E95" s="74" t="s">
        <v>182</v>
      </c>
    </row>
    <row r="96" spans="1:5">
      <c r="A96" s="74">
        <v>94</v>
      </c>
      <c r="B96" s="161"/>
      <c r="C96" s="74" t="s">
        <v>218</v>
      </c>
      <c r="D96" s="74" t="s">
        <v>109</v>
      </c>
      <c r="E96" s="74" t="s">
        <v>182</v>
      </c>
    </row>
    <row r="97" spans="1:5">
      <c r="A97" s="74">
        <v>95</v>
      </c>
      <c r="B97" s="161" t="s">
        <v>219</v>
      </c>
      <c r="C97" s="74" t="s">
        <v>220</v>
      </c>
      <c r="D97" s="74" t="s">
        <v>84</v>
      </c>
      <c r="E97" s="74" t="s">
        <v>182</v>
      </c>
    </row>
    <row r="98" spans="1:5">
      <c r="A98" s="74">
        <v>96</v>
      </c>
      <c r="B98" s="161"/>
      <c r="C98" s="74" t="s">
        <v>221</v>
      </c>
      <c r="D98" s="74" t="s">
        <v>221</v>
      </c>
      <c r="E98" s="74" t="s">
        <v>182</v>
      </c>
    </row>
    <row r="99" spans="1:5">
      <c r="A99" s="74">
        <v>97</v>
      </c>
      <c r="B99" s="161"/>
      <c r="C99" s="74" t="s">
        <v>222</v>
      </c>
      <c r="D99" s="74" t="s">
        <v>90</v>
      </c>
      <c r="E99" s="74" t="s">
        <v>182</v>
      </c>
    </row>
    <row r="100" spans="1:5">
      <c r="A100" s="74">
        <v>98</v>
      </c>
      <c r="B100" s="161" t="s">
        <v>223</v>
      </c>
      <c r="C100" s="74" t="s">
        <v>224</v>
      </c>
      <c r="D100" s="74" t="s">
        <v>224</v>
      </c>
      <c r="E100" s="94" t="s">
        <v>252</v>
      </c>
    </row>
    <row r="101" spans="1:5">
      <c r="A101" s="74">
        <v>99</v>
      </c>
      <c r="B101" s="161"/>
      <c r="C101" s="74" t="s">
        <v>225</v>
      </c>
      <c r="D101" s="74" t="s">
        <v>84</v>
      </c>
      <c r="E101" s="74" t="s">
        <v>182</v>
      </c>
    </row>
    <row r="102" spans="1:5">
      <c r="A102" s="74">
        <v>100</v>
      </c>
      <c r="B102" s="161"/>
      <c r="C102" s="74" t="s">
        <v>226</v>
      </c>
      <c r="D102" s="74" t="s">
        <v>226</v>
      </c>
      <c r="E102" s="74" t="s">
        <v>182</v>
      </c>
    </row>
    <row r="103" spans="1:5">
      <c r="A103" s="74">
        <v>101</v>
      </c>
      <c r="B103" s="161"/>
      <c r="C103" s="74" t="s">
        <v>227</v>
      </c>
      <c r="D103" s="74" t="s">
        <v>84</v>
      </c>
      <c r="E103" s="74" t="s">
        <v>228</v>
      </c>
    </row>
    <row r="104" spans="1:5">
      <c r="A104" s="74">
        <v>102</v>
      </c>
      <c r="B104" s="161"/>
      <c r="C104" s="94" t="s">
        <v>229</v>
      </c>
      <c r="D104" s="74" t="s">
        <v>84</v>
      </c>
      <c r="E104" s="74" t="s">
        <v>228</v>
      </c>
    </row>
    <row r="105" spans="1:5">
      <c r="A105" s="74">
        <v>103</v>
      </c>
      <c r="B105" s="163" t="s">
        <v>230</v>
      </c>
      <c r="C105" s="74" t="s">
        <v>231</v>
      </c>
      <c r="D105" s="74" t="s">
        <v>84</v>
      </c>
      <c r="E105" s="74" t="s">
        <v>195</v>
      </c>
    </row>
    <row r="106" spans="1:5">
      <c r="A106" s="74">
        <v>104</v>
      </c>
      <c r="B106" s="163"/>
      <c r="C106" s="74" t="s">
        <v>232</v>
      </c>
      <c r="D106" s="74" t="s">
        <v>232</v>
      </c>
      <c r="E106" s="74" t="s">
        <v>182</v>
      </c>
    </row>
    <row r="107" spans="1:5">
      <c r="A107" s="74">
        <v>105</v>
      </c>
      <c r="B107" s="163"/>
      <c r="C107" s="74" t="s">
        <v>233</v>
      </c>
      <c r="D107" s="74" t="s">
        <v>84</v>
      </c>
      <c r="E107" s="74" t="s">
        <v>182</v>
      </c>
    </row>
    <row r="108" spans="1:5">
      <c r="A108" s="74">
        <v>106</v>
      </c>
      <c r="B108" s="163"/>
      <c r="C108" s="94" t="s">
        <v>234</v>
      </c>
      <c r="D108" s="74" t="s">
        <v>84</v>
      </c>
      <c r="E108" s="74" t="s">
        <v>195</v>
      </c>
    </row>
    <row r="109" spans="1:5">
      <c r="A109" s="74">
        <v>107</v>
      </c>
      <c r="B109" s="163" t="s">
        <v>235</v>
      </c>
      <c r="C109" s="74" t="s">
        <v>236</v>
      </c>
      <c r="D109" s="74" t="s">
        <v>236</v>
      </c>
      <c r="E109" s="74" t="s">
        <v>182</v>
      </c>
    </row>
    <row r="110" spans="1:5">
      <c r="A110" s="74">
        <v>108</v>
      </c>
      <c r="B110" s="163"/>
      <c r="C110" s="74" t="s">
        <v>237</v>
      </c>
      <c r="D110" s="74" t="s">
        <v>84</v>
      </c>
      <c r="E110" s="74" t="s">
        <v>182</v>
      </c>
    </row>
    <row r="111" spans="1:5">
      <c r="A111" s="74">
        <v>109</v>
      </c>
      <c r="B111" s="163"/>
      <c r="C111" s="94" t="s">
        <v>238</v>
      </c>
      <c r="D111" s="74" t="s">
        <v>84</v>
      </c>
      <c r="E111" s="74" t="s">
        <v>182</v>
      </c>
    </row>
    <row r="112" spans="1:5">
      <c r="A112" s="74">
        <v>110</v>
      </c>
      <c r="B112" s="163" t="s">
        <v>239</v>
      </c>
      <c r="C112" s="74" t="s">
        <v>240</v>
      </c>
      <c r="D112" s="74" t="s">
        <v>240</v>
      </c>
      <c r="E112" s="74" t="s">
        <v>195</v>
      </c>
    </row>
    <row r="113" spans="1:5">
      <c r="A113" s="74">
        <v>111</v>
      </c>
      <c r="B113" s="163"/>
      <c r="C113" s="74" t="s">
        <v>241</v>
      </c>
      <c r="D113" s="74" t="s">
        <v>204</v>
      </c>
      <c r="E113" s="74" t="s">
        <v>182</v>
      </c>
    </row>
    <row r="114" spans="1:5">
      <c r="A114" s="74">
        <v>112</v>
      </c>
      <c r="B114" s="163">
        <v>42572</v>
      </c>
      <c r="C114" s="74" t="s">
        <v>242</v>
      </c>
      <c r="D114" s="74" t="s">
        <v>242</v>
      </c>
      <c r="E114" s="74" t="s">
        <v>201</v>
      </c>
    </row>
    <row r="115" spans="1:5">
      <c r="A115" s="74">
        <v>113</v>
      </c>
      <c r="B115" s="163"/>
      <c r="C115" s="74" t="s">
        <v>243</v>
      </c>
      <c r="D115" s="74" t="s">
        <v>243</v>
      </c>
      <c r="E115" s="74" t="s">
        <v>195</v>
      </c>
    </row>
    <row r="116" spans="1:5">
      <c r="A116" s="74">
        <v>114</v>
      </c>
      <c r="B116" s="163"/>
      <c r="C116" s="74" t="s">
        <v>244</v>
      </c>
      <c r="D116" s="74" t="s">
        <v>84</v>
      </c>
      <c r="E116" s="74" t="s">
        <v>182</v>
      </c>
    </row>
    <row r="117" spans="1:5">
      <c r="A117" s="74">
        <v>115</v>
      </c>
      <c r="B117" s="163"/>
      <c r="C117" s="94" t="s">
        <v>245</v>
      </c>
      <c r="D117" s="74" t="s">
        <v>84</v>
      </c>
      <c r="E117" s="74" t="s">
        <v>182</v>
      </c>
    </row>
    <row r="118" spans="1:5">
      <c r="A118" s="74">
        <v>116</v>
      </c>
      <c r="B118" s="163"/>
      <c r="C118" s="94" t="s">
        <v>246</v>
      </c>
      <c r="D118" s="74" t="s">
        <v>84</v>
      </c>
      <c r="E118" s="74" t="s">
        <v>182</v>
      </c>
    </row>
    <row r="119" spans="1:5">
      <c r="A119" s="74">
        <v>117</v>
      </c>
      <c r="B119" s="161" t="s">
        <v>247</v>
      </c>
      <c r="C119" s="74" t="s">
        <v>248</v>
      </c>
      <c r="D119" s="74" t="s">
        <v>249</v>
      </c>
      <c r="E119" s="74" t="s">
        <v>195</v>
      </c>
    </row>
    <row r="120" spans="1:5">
      <c r="A120" s="74">
        <v>118</v>
      </c>
      <c r="B120" s="161"/>
      <c r="C120" s="94" t="s">
        <v>250</v>
      </c>
      <c r="D120" s="94" t="s">
        <v>109</v>
      </c>
      <c r="E120" s="74" t="s">
        <v>182</v>
      </c>
    </row>
    <row r="121" spans="1:5">
      <c r="A121" s="74">
        <v>119</v>
      </c>
      <c r="B121" s="161"/>
      <c r="C121" s="74" t="s">
        <v>251</v>
      </c>
      <c r="D121" s="74" t="s">
        <v>251</v>
      </c>
      <c r="E121" s="94" t="s">
        <v>252</v>
      </c>
    </row>
    <row r="122" spans="1:5">
      <c r="A122" s="74">
        <v>120</v>
      </c>
      <c r="B122" s="161"/>
      <c r="C122" s="74" t="s">
        <v>253</v>
      </c>
      <c r="D122" s="74" t="s">
        <v>84</v>
      </c>
      <c r="E122" s="74" t="s">
        <v>195</v>
      </c>
    </row>
    <row r="123" spans="1:5">
      <c r="A123" s="74">
        <v>121</v>
      </c>
      <c r="B123" s="161"/>
      <c r="C123" s="74" t="s">
        <v>254</v>
      </c>
      <c r="D123" s="74" t="s">
        <v>84</v>
      </c>
      <c r="E123" s="74" t="s">
        <v>182</v>
      </c>
    </row>
    <row r="124" spans="1:5">
      <c r="A124" s="74">
        <v>122</v>
      </c>
      <c r="B124" s="161"/>
      <c r="C124" s="74" t="s">
        <v>255</v>
      </c>
      <c r="D124" s="74" t="s">
        <v>84</v>
      </c>
      <c r="E124" s="74" t="s">
        <v>195</v>
      </c>
    </row>
    <row r="125" spans="1:5">
      <c r="A125" s="74">
        <v>123</v>
      </c>
      <c r="B125" s="161" t="s">
        <v>256</v>
      </c>
      <c r="C125" s="74" t="s">
        <v>257</v>
      </c>
      <c r="D125" s="74" t="s">
        <v>257</v>
      </c>
      <c r="E125" s="74" t="s">
        <v>182</v>
      </c>
    </row>
    <row r="126" spans="1:5">
      <c r="A126" s="79">
        <v>124</v>
      </c>
      <c r="B126" s="162"/>
      <c r="C126" s="79" t="s">
        <v>258</v>
      </c>
      <c r="D126" s="79" t="s">
        <v>258</v>
      </c>
      <c r="E126" s="79" t="s">
        <v>192</v>
      </c>
    </row>
    <row r="127" spans="1:5">
      <c r="A127" s="74">
        <v>125</v>
      </c>
      <c r="B127" s="161"/>
      <c r="C127" s="74" t="s">
        <v>259</v>
      </c>
      <c r="D127" s="74" t="s">
        <v>84</v>
      </c>
      <c r="E127" s="74" t="s">
        <v>195</v>
      </c>
    </row>
    <row r="128" spans="1:5">
      <c r="A128" s="74">
        <v>126</v>
      </c>
      <c r="B128" s="161"/>
      <c r="C128" s="94" t="s">
        <v>260</v>
      </c>
      <c r="D128" s="74" t="s">
        <v>84</v>
      </c>
      <c r="E128" s="74" t="s">
        <v>195</v>
      </c>
    </row>
    <row r="129" spans="1:5">
      <c r="A129" s="80">
        <v>127</v>
      </c>
      <c r="B129" s="164" t="s">
        <v>261</v>
      </c>
      <c r="C129" s="80" t="s">
        <v>262</v>
      </c>
      <c r="D129" s="80" t="s">
        <v>84</v>
      </c>
      <c r="E129" s="80" t="s">
        <v>195</v>
      </c>
    </row>
    <row r="130" spans="1:5">
      <c r="A130" s="80">
        <v>128</v>
      </c>
      <c r="B130" s="164"/>
      <c r="C130" s="80" t="s">
        <v>263</v>
      </c>
      <c r="D130" s="80" t="s">
        <v>84</v>
      </c>
      <c r="E130" s="80" t="s">
        <v>195</v>
      </c>
    </row>
    <row r="131" spans="1:5">
      <c r="A131" s="80">
        <v>129</v>
      </c>
      <c r="B131" s="164"/>
      <c r="C131" s="80" t="s">
        <v>264</v>
      </c>
      <c r="D131" s="80" t="s">
        <v>265</v>
      </c>
      <c r="E131" s="80" t="s">
        <v>195</v>
      </c>
    </row>
    <row r="132" spans="1:5">
      <c r="A132" s="80">
        <v>130</v>
      </c>
      <c r="B132" s="165" t="s">
        <v>266</v>
      </c>
      <c r="C132" s="80" t="s">
        <v>267</v>
      </c>
      <c r="D132" s="80" t="s">
        <v>84</v>
      </c>
      <c r="E132" s="80" t="s">
        <v>182</v>
      </c>
    </row>
    <row r="133" spans="1:5">
      <c r="A133" s="80">
        <v>131</v>
      </c>
      <c r="B133" s="165"/>
      <c r="C133" s="80" t="s">
        <v>268</v>
      </c>
      <c r="D133" s="80" t="s">
        <v>84</v>
      </c>
      <c r="E133" s="80" t="s">
        <v>195</v>
      </c>
    </row>
    <row r="134" spans="1:5">
      <c r="A134" s="80">
        <v>132</v>
      </c>
      <c r="B134" s="165"/>
      <c r="C134" s="80" t="s">
        <v>269</v>
      </c>
      <c r="D134" s="80" t="s">
        <v>84</v>
      </c>
      <c r="E134" s="80" t="s">
        <v>195</v>
      </c>
    </row>
    <row r="135" spans="1:5">
      <c r="A135" s="80">
        <v>133</v>
      </c>
      <c r="B135" s="164">
        <v>42578</v>
      </c>
      <c r="C135" s="80" t="s">
        <v>270</v>
      </c>
      <c r="D135" s="165" t="s">
        <v>84</v>
      </c>
      <c r="E135" s="80" t="s">
        <v>182</v>
      </c>
    </row>
    <row r="136" spans="1:5">
      <c r="A136" s="80">
        <v>134</v>
      </c>
      <c r="B136" s="164"/>
      <c r="C136" s="80" t="s">
        <v>271</v>
      </c>
      <c r="D136" s="165"/>
      <c r="E136" s="80" t="s">
        <v>182</v>
      </c>
    </row>
    <row r="137" spans="1:5">
      <c r="A137" s="80">
        <v>135</v>
      </c>
      <c r="B137" s="164"/>
      <c r="C137" s="80" t="s">
        <v>272</v>
      </c>
      <c r="D137" s="165"/>
      <c r="E137" s="80" t="s">
        <v>182</v>
      </c>
    </row>
    <row r="138" spans="1:5">
      <c r="A138" s="80">
        <v>136</v>
      </c>
      <c r="B138" s="164"/>
      <c r="C138" s="80" t="s">
        <v>273</v>
      </c>
      <c r="D138" s="80" t="s">
        <v>84</v>
      </c>
      <c r="E138" s="80" t="s">
        <v>195</v>
      </c>
    </row>
    <row r="139" spans="1:5">
      <c r="A139" s="80">
        <v>137</v>
      </c>
      <c r="B139" s="165" t="s">
        <v>274</v>
      </c>
      <c r="C139" s="80" t="s">
        <v>275</v>
      </c>
      <c r="D139" s="80" t="s">
        <v>276</v>
      </c>
      <c r="E139" s="80" t="s">
        <v>182</v>
      </c>
    </row>
    <row r="140" spans="1:5">
      <c r="A140" s="80">
        <v>138</v>
      </c>
      <c r="B140" s="165"/>
      <c r="C140" s="80" t="s">
        <v>277</v>
      </c>
      <c r="D140" s="80" t="s">
        <v>277</v>
      </c>
      <c r="E140" s="80" t="s">
        <v>182</v>
      </c>
    </row>
    <row r="141" spans="1:5" ht="19.5" customHeight="1">
      <c r="A141" s="80">
        <v>139</v>
      </c>
      <c r="B141" s="165"/>
      <c r="C141" s="80" t="s">
        <v>278</v>
      </c>
      <c r="D141" s="80" t="s">
        <v>84</v>
      </c>
      <c r="E141" s="80" t="s">
        <v>182</v>
      </c>
    </row>
    <row r="142" spans="1:5">
      <c r="A142" s="80">
        <v>140</v>
      </c>
      <c r="B142" s="165"/>
      <c r="C142" s="80" t="s">
        <v>279</v>
      </c>
      <c r="D142" s="80" t="s">
        <v>84</v>
      </c>
      <c r="E142" s="80" t="s">
        <v>182</v>
      </c>
    </row>
    <row r="143" spans="1:5">
      <c r="A143" s="80">
        <v>141</v>
      </c>
      <c r="B143" s="165"/>
      <c r="C143" s="95" t="s">
        <v>280</v>
      </c>
      <c r="D143" s="80" t="s">
        <v>84</v>
      </c>
      <c r="E143" s="80" t="s">
        <v>195</v>
      </c>
    </row>
    <row r="144" spans="1:5">
      <c r="A144" s="80">
        <v>142</v>
      </c>
      <c r="B144" s="165" t="s">
        <v>281</v>
      </c>
      <c r="C144" s="80" t="s">
        <v>282</v>
      </c>
      <c r="D144" s="80" t="s">
        <v>282</v>
      </c>
      <c r="E144" s="95" t="s">
        <v>252</v>
      </c>
    </row>
    <row r="145" spans="1:5">
      <c r="A145" s="80">
        <v>143</v>
      </c>
      <c r="B145" s="165"/>
      <c r="C145" s="80" t="s">
        <v>283</v>
      </c>
      <c r="D145" s="80" t="s">
        <v>283</v>
      </c>
      <c r="E145" s="80" t="s">
        <v>182</v>
      </c>
    </row>
    <row r="146" spans="1:5">
      <c r="A146" s="80">
        <v>144</v>
      </c>
      <c r="B146" s="165"/>
      <c r="C146" s="80" t="s">
        <v>284</v>
      </c>
      <c r="D146" s="80" t="s">
        <v>285</v>
      </c>
      <c r="E146" s="80" t="s">
        <v>182</v>
      </c>
    </row>
    <row r="147" spans="1:5">
      <c r="A147" s="80">
        <v>145</v>
      </c>
      <c r="B147" s="165"/>
      <c r="C147" s="80" t="s">
        <v>286</v>
      </c>
      <c r="D147" s="80" t="s">
        <v>84</v>
      </c>
      <c r="E147" s="80" t="s">
        <v>195</v>
      </c>
    </row>
    <row r="148" spans="1:5">
      <c r="A148" s="80">
        <v>146</v>
      </c>
      <c r="B148" s="165"/>
      <c r="C148" s="95" t="s">
        <v>287</v>
      </c>
      <c r="D148" s="80" t="s">
        <v>84</v>
      </c>
      <c r="E148" s="80" t="s">
        <v>195</v>
      </c>
    </row>
    <row r="149" spans="1:5">
      <c r="A149" s="80">
        <v>147</v>
      </c>
      <c r="B149" s="160" t="s">
        <v>294</v>
      </c>
      <c r="C149" s="83" t="s">
        <v>295</v>
      </c>
      <c r="D149" s="83" t="s">
        <v>296</v>
      </c>
      <c r="E149" s="80" t="s">
        <v>182</v>
      </c>
    </row>
    <row r="150" spans="1:5">
      <c r="A150" s="80">
        <v>148</v>
      </c>
      <c r="B150" s="160"/>
      <c r="C150" s="83" t="s">
        <v>297</v>
      </c>
      <c r="D150" s="83" t="s">
        <v>297</v>
      </c>
      <c r="E150" s="80" t="s">
        <v>195</v>
      </c>
    </row>
    <row r="151" spans="1:5">
      <c r="A151" s="80">
        <v>149</v>
      </c>
      <c r="B151" s="160"/>
      <c r="C151" s="83" t="s">
        <v>298</v>
      </c>
      <c r="D151" s="83" t="s">
        <v>298</v>
      </c>
      <c r="E151" s="80" t="s">
        <v>195</v>
      </c>
    </row>
    <row r="152" spans="1:5">
      <c r="A152" s="80">
        <v>150</v>
      </c>
      <c r="B152" s="160" t="s">
        <v>299</v>
      </c>
      <c r="C152" s="83" t="s">
        <v>300</v>
      </c>
      <c r="D152" s="83" t="s">
        <v>300</v>
      </c>
      <c r="E152" s="80" t="s">
        <v>182</v>
      </c>
    </row>
    <row r="153" spans="1:5">
      <c r="A153" s="80">
        <v>151</v>
      </c>
      <c r="B153" s="160"/>
      <c r="C153" s="83" t="s">
        <v>301</v>
      </c>
      <c r="D153" s="83" t="s">
        <v>301</v>
      </c>
      <c r="E153" s="80" t="s">
        <v>195</v>
      </c>
    </row>
    <row r="154" spans="1:5">
      <c r="A154" s="80">
        <v>152</v>
      </c>
      <c r="B154" s="160" t="s">
        <v>302</v>
      </c>
      <c r="C154" s="83" t="s">
        <v>303</v>
      </c>
      <c r="D154" s="80" t="s">
        <v>84</v>
      </c>
      <c r="E154" s="80" t="s">
        <v>182</v>
      </c>
    </row>
    <row r="155" spans="1:5">
      <c r="A155" s="80">
        <v>153</v>
      </c>
      <c r="B155" s="160"/>
      <c r="C155" s="83" t="s">
        <v>304</v>
      </c>
      <c r="D155" s="83" t="s">
        <v>84</v>
      </c>
      <c r="E155" s="80" t="s">
        <v>195</v>
      </c>
    </row>
    <row r="156" spans="1:5">
      <c r="A156" s="80">
        <v>154</v>
      </c>
      <c r="B156" s="160" t="s">
        <v>305</v>
      </c>
      <c r="C156" s="83" t="s">
        <v>306</v>
      </c>
      <c r="D156" s="83" t="s">
        <v>84</v>
      </c>
      <c r="E156" s="80" t="s">
        <v>182</v>
      </c>
    </row>
    <row r="157" spans="1:5">
      <c r="A157" s="80">
        <v>155</v>
      </c>
      <c r="B157" s="160"/>
      <c r="C157" s="83" t="s">
        <v>307</v>
      </c>
      <c r="D157" s="83" t="s">
        <v>307</v>
      </c>
      <c r="E157" s="80" t="s">
        <v>182</v>
      </c>
    </row>
    <row r="158" spans="1:5">
      <c r="A158" s="80">
        <v>156</v>
      </c>
      <c r="B158" s="160"/>
      <c r="C158" s="83" t="s">
        <v>308</v>
      </c>
      <c r="D158" s="83" t="s">
        <v>84</v>
      </c>
      <c r="E158" s="80" t="s">
        <v>182</v>
      </c>
    </row>
    <row r="159" spans="1:5">
      <c r="A159" s="80">
        <v>157</v>
      </c>
      <c r="B159" s="160" t="s">
        <v>309</v>
      </c>
      <c r="C159" s="83" t="s">
        <v>310</v>
      </c>
      <c r="D159" s="83" t="s">
        <v>84</v>
      </c>
      <c r="E159" s="80" t="s">
        <v>182</v>
      </c>
    </row>
    <row r="160" spans="1:5">
      <c r="A160" s="80">
        <v>158</v>
      </c>
      <c r="B160" s="160"/>
      <c r="C160" s="83" t="s">
        <v>295</v>
      </c>
      <c r="D160" s="83" t="s">
        <v>295</v>
      </c>
      <c r="E160" s="80" t="s">
        <v>182</v>
      </c>
    </row>
    <row r="161" spans="1:5">
      <c r="A161" s="80">
        <v>159</v>
      </c>
      <c r="B161" s="160"/>
      <c r="C161" s="83" t="s">
        <v>311</v>
      </c>
      <c r="D161" s="83" t="s">
        <v>84</v>
      </c>
      <c r="E161" s="80" t="s">
        <v>195</v>
      </c>
    </row>
    <row r="162" spans="1:5">
      <c r="A162" s="80">
        <v>160</v>
      </c>
      <c r="B162" s="160"/>
      <c r="C162" s="83" t="s">
        <v>312</v>
      </c>
      <c r="D162" s="83" t="s">
        <v>84</v>
      </c>
      <c r="E162" s="80" t="s">
        <v>195</v>
      </c>
    </row>
    <row r="163" spans="1:5">
      <c r="A163" s="80">
        <v>161</v>
      </c>
      <c r="B163" s="160" t="s">
        <v>313</v>
      </c>
      <c r="C163" s="83" t="s">
        <v>314</v>
      </c>
      <c r="D163" s="83" t="s">
        <v>314</v>
      </c>
      <c r="E163" s="80" t="s">
        <v>182</v>
      </c>
    </row>
    <row r="164" spans="1:5">
      <c r="A164" s="80">
        <v>162</v>
      </c>
      <c r="B164" s="160"/>
      <c r="C164" s="83" t="s">
        <v>315</v>
      </c>
      <c r="D164" s="83" t="s">
        <v>84</v>
      </c>
      <c r="E164" s="80" t="s">
        <v>195</v>
      </c>
    </row>
    <row r="165" spans="1:5">
      <c r="A165" s="80">
        <v>163</v>
      </c>
      <c r="B165" s="160"/>
      <c r="C165" s="83" t="s">
        <v>316</v>
      </c>
      <c r="D165" s="83" t="s">
        <v>84</v>
      </c>
      <c r="E165" s="80" t="s">
        <v>195</v>
      </c>
    </row>
    <row r="166" spans="1:5">
      <c r="A166" s="80">
        <v>164</v>
      </c>
      <c r="B166" s="160"/>
      <c r="C166" s="83" t="s">
        <v>317</v>
      </c>
      <c r="D166" s="83" t="s">
        <v>84</v>
      </c>
      <c r="E166" s="80" t="s">
        <v>195</v>
      </c>
    </row>
    <row r="167" spans="1:5">
      <c r="A167" s="80">
        <v>165</v>
      </c>
      <c r="B167" s="160" t="s">
        <v>318</v>
      </c>
      <c r="C167" s="83" t="s">
        <v>319</v>
      </c>
      <c r="D167" s="83" t="s">
        <v>84</v>
      </c>
      <c r="E167" s="80" t="s">
        <v>182</v>
      </c>
    </row>
    <row r="168" spans="1:5">
      <c r="A168" s="80">
        <v>166</v>
      </c>
      <c r="B168" s="160"/>
      <c r="C168" s="83" t="s">
        <v>320</v>
      </c>
      <c r="D168" s="83" t="s">
        <v>84</v>
      </c>
      <c r="E168" s="80" t="s">
        <v>182</v>
      </c>
    </row>
    <row r="169" spans="1:5">
      <c r="A169" s="80">
        <v>167</v>
      </c>
      <c r="B169" s="160"/>
      <c r="C169" s="83" t="s">
        <v>321</v>
      </c>
      <c r="D169" s="83" t="s">
        <v>84</v>
      </c>
      <c r="E169" s="80" t="s">
        <v>195</v>
      </c>
    </row>
    <row r="170" spans="1:5">
      <c r="A170" s="80">
        <v>168</v>
      </c>
      <c r="B170" s="160" t="s">
        <v>322</v>
      </c>
      <c r="C170" s="83" t="s">
        <v>323</v>
      </c>
      <c r="D170" s="83" t="s">
        <v>84</v>
      </c>
      <c r="E170" s="80" t="s">
        <v>195</v>
      </c>
    </row>
    <row r="171" spans="1:5">
      <c r="A171" s="80">
        <v>169</v>
      </c>
      <c r="B171" s="160"/>
      <c r="C171" s="83" t="s">
        <v>324</v>
      </c>
      <c r="D171" s="83" t="s">
        <v>324</v>
      </c>
      <c r="E171" s="95" t="s">
        <v>252</v>
      </c>
    </row>
    <row r="172" spans="1:5">
      <c r="A172" s="80">
        <v>170</v>
      </c>
      <c r="B172" s="160"/>
      <c r="C172" s="83" t="s">
        <v>325</v>
      </c>
      <c r="D172" s="83" t="s">
        <v>84</v>
      </c>
      <c r="E172" s="80" t="s">
        <v>195</v>
      </c>
    </row>
    <row r="173" spans="1:5">
      <c r="A173" s="80">
        <v>171</v>
      </c>
      <c r="B173" s="160"/>
      <c r="C173" s="83" t="s">
        <v>326</v>
      </c>
      <c r="D173" s="83" t="s">
        <v>84</v>
      </c>
      <c r="E173" s="80" t="s">
        <v>182</v>
      </c>
    </row>
    <row r="174" spans="1:5">
      <c r="A174" s="80">
        <v>172</v>
      </c>
      <c r="B174" s="160" t="s">
        <v>327</v>
      </c>
      <c r="C174" s="83" t="s">
        <v>328</v>
      </c>
      <c r="D174" s="83" t="s">
        <v>328</v>
      </c>
      <c r="E174" s="80" t="s">
        <v>195</v>
      </c>
    </row>
    <row r="175" spans="1:5">
      <c r="A175" s="80">
        <v>173</v>
      </c>
      <c r="B175" s="160"/>
      <c r="C175" s="83" t="s">
        <v>329</v>
      </c>
      <c r="D175" s="83" t="s">
        <v>329</v>
      </c>
      <c r="E175" s="80" t="s">
        <v>182</v>
      </c>
    </row>
    <row r="176" spans="1:5">
      <c r="A176" s="80">
        <v>174</v>
      </c>
      <c r="B176" s="160"/>
      <c r="C176" s="83" t="s">
        <v>87</v>
      </c>
      <c r="D176" s="83" t="s">
        <v>87</v>
      </c>
      <c r="E176" s="80" t="s">
        <v>195</v>
      </c>
    </row>
    <row r="177" spans="1:5">
      <c r="A177" s="80">
        <v>175</v>
      </c>
      <c r="B177" s="160"/>
      <c r="C177" s="83" t="s">
        <v>330</v>
      </c>
      <c r="D177" s="83" t="s">
        <v>330</v>
      </c>
      <c r="E177" s="80" t="s">
        <v>195</v>
      </c>
    </row>
    <row r="178" spans="1:5">
      <c r="A178" s="80">
        <v>176</v>
      </c>
      <c r="B178" s="160"/>
      <c r="C178" s="83" t="s">
        <v>331</v>
      </c>
      <c r="D178" s="83" t="s">
        <v>331</v>
      </c>
      <c r="E178" s="80" t="s">
        <v>195</v>
      </c>
    </row>
    <row r="179" spans="1:5">
      <c r="A179" s="80">
        <v>177</v>
      </c>
      <c r="B179" s="160"/>
      <c r="C179" s="83" t="s">
        <v>332</v>
      </c>
      <c r="D179" s="83" t="s">
        <v>84</v>
      </c>
      <c r="E179" s="80" t="s">
        <v>195</v>
      </c>
    </row>
    <row r="180" spans="1:5">
      <c r="A180" s="80">
        <v>178</v>
      </c>
      <c r="B180" s="160" t="s">
        <v>333</v>
      </c>
      <c r="C180" s="83" t="s">
        <v>174</v>
      </c>
      <c r="D180" s="83" t="s">
        <v>174</v>
      </c>
      <c r="E180" s="80" t="s">
        <v>182</v>
      </c>
    </row>
    <row r="181" spans="1:5">
      <c r="A181" s="80">
        <v>179</v>
      </c>
      <c r="B181" s="160"/>
      <c r="C181" s="83" t="s">
        <v>334</v>
      </c>
      <c r="D181" s="83" t="s">
        <v>334</v>
      </c>
      <c r="E181" s="80" t="s">
        <v>195</v>
      </c>
    </row>
    <row r="182" spans="1:5">
      <c r="A182" s="80">
        <v>180</v>
      </c>
      <c r="B182" s="160"/>
      <c r="C182" s="83" t="s">
        <v>335</v>
      </c>
      <c r="D182" s="83" t="s">
        <v>335</v>
      </c>
      <c r="E182" s="80" t="s">
        <v>195</v>
      </c>
    </row>
    <row r="183" spans="1:5">
      <c r="A183" s="80">
        <v>181</v>
      </c>
      <c r="B183" s="160"/>
      <c r="C183" s="83" t="s">
        <v>336</v>
      </c>
      <c r="D183" s="83" t="s">
        <v>84</v>
      </c>
      <c r="E183" s="80" t="s">
        <v>195</v>
      </c>
    </row>
    <row r="184" spans="1:5">
      <c r="A184" s="80">
        <v>182</v>
      </c>
      <c r="B184" s="160"/>
      <c r="C184" s="83" t="s">
        <v>337</v>
      </c>
      <c r="D184" s="83" t="s">
        <v>338</v>
      </c>
      <c r="E184" s="80" t="s">
        <v>182</v>
      </c>
    </row>
    <row r="185" spans="1:5">
      <c r="A185" s="80">
        <v>183</v>
      </c>
      <c r="B185" s="160"/>
      <c r="C185" s="83" t="s">
        <v>339</v>
      </c>
      <c r="D185" s="83" t="s">
        <v>339</v>
      </c>
      <c r="E185" s="80" t="s">
        <v>182</v>
      </c>
    </row>
    <row r="186" spans="1:5">
      <c r="A186" s="80">
        <v>184</v>
      </c>
      <c r="B186" s="160" t="s">
        <v>340</v>
      </c>
      <c r="C186" s="83" t="s">
        <v>341</v>
      </c>
      <c r="D186" s="80" t="s">
        <v>109</v>
      </c>
      <c r="E186" s="80" t="s">
        <v>182</v>
      </c>
    </row>
    <row r="187" spans="1:5">
      <c r="A187" s="80">
        <v>185</v>
      </c>
      <c r="B187" s="160"/>
      <c r="C187" s="83" t="s">
        <v>342</v>
      </c>
      <c r="D187" s="83" t="s">
        <v>109</v>
      </c>
      <c r="E187" s="80" t="s">
        <v>182</v>
      </c>
    </row>
    <row r="188" spans="1:5">
      <c r="A188" s="80">
        <v>186</v>
      </c>
      <c r="B188" s="160" t="s">
        <v>343</v>
      </c>
      <c r="C188" s="83" t="s">
        <v>344</v>
      </c>
      <c r="D188" s="83" t="s">
        <v>84</v>
      </c>
      <c r="E188" s="80" t="s">
        <v>195</v>
      </c>
    </row>
    <row r="189" spans="1:5">
      <c r="A189" s="80">
        <v>187</v>
      </c>
      <c r="B189" s="160"/>
      <c r="C189" s="83" t="s">
        <v>345</v>
      </c>
      <c r="D189" s="83" t="s">
        <v>345</v>
      </c>
      <c r="E189" s="80" t="s">
        <v>182</v>
      </c>
    </row>
    <row r="190" spans="1:5">
      <c r="A190" s="80">
        <v>188</v>
      </c>
      <c r="B190" s="160" t="s">
        <v>346</v>
      </c>
      <c r="C190" s="83" t="s">
        <v>347</v>
      </c>
      <c r="D190" s="83" t="s">
        <v>84</v>
      </c>
      <c r="E190" s="80" t="s">
        <v>195</v>
      </c>
    </row>
    <row r="191" spans="1:5">
      <c r="A191" s="80">
        <v>189</v>
      </c>
      <c r="B191" s="160"/>
      <c r="C191" s="83" t="s">
        <v>348</v>
      </c>
      <c r="D191" s="83" t="s">
        <v>84</v>
      </c>
      <c r="E191" s="80" t="s">
        <v>195</v>
      </c>
    </row>
    <row r="192" spans="1:5">
      <c r="A192" s="80">
        <v>190</v>
      </c>
      <c r="B192" s="96" t="s">
        <v>349</v>
      </c>
      <c r="C192" s="83" t="s">
        <v>350</v>
      </c>
      <c r="D192" s="83" t="s">
        <v>350</v>
      </c>
      <c r="E192" s="80" t="s">
        <v>182</v>
      </c>
    </row>
    <row r="193" spans="1:5">
      <c r="A193" s="80">
        <v>191</v>
      </c>
      <c r="B193" s="97" t="s">
        <v>351</v>
      </c>
      <c r="C193" s="83" t="s">
        <v>352</v>
      </c>
      <c r="D193" s="83" t="s">
        <v>352</v>
      </c>
      <c r="E193" s="80" t="s">
        <v>195</v>
      </c>
    </row>
    <row r="194" spans="1:5">
      <c r="A194" s="80">
        <v>192</v>
      </c>
      <c r="B194" s="97" t="s">
        <v>353</v>
      </c>
      <c r="C194" s="83" t="s">
        <v>354</v>
      </c>
      <c r="D194" s="83" t="s">
        <v>354</v>
      </c>
      <c r="E194" s="80" t="s">
        <v>182</v>
      </c>
    </row>
    <row r="195" spans="1:5">
      <c r="A195" s="80">
        <v>193</v>
      </c>
      <c r="B195" s="97" t="s">
        <v>355</v>
      </c>
      <c r="C195" s="83" t="s">
        <v>356</v>
      </c>
      <c r="D195" s="83" t="s">
        <v>356</v>
      </c>
      <c r="E195" s="80" t="s">
        <v>182</v>
      </c>
    </row>
    <row r="196" spans="1:5">
      <c r="A196" s="80">
        <v>194</v>
      </c>
      <c r="B196" s="97" t="s">
        <v>357</v>
      </c>
      <c r="C196" s="83" t="s">
        <v>358</v>
      </c>
      <c r="D196" s="83" t="s">
        <v>358</v>
      </c>
      <c r="E196" s="80" t="s">
        <v>182</v>
      </c>
    </row>
  </sheetData>
  <sortState ref="B3:E70">
    <sortCondition ref="B3:B70"/>
  </sortState>
  <mergeCells count="36">
    <mergeCell ref="D135:D137"/>
    <mergeCell ref="B139:B143"/>
    <mergeCell ref="B144:B148"/>
    <mergeCell ref="B119:B124"/>
    <mergeCell ref="B125:B128"/>
    <mergeCell ref="B129:B131"/>
    <mergeCell ref="B132:B134"/>
    <mergeCell ref="B135:B138"/>
    <mergeCell ref="B100:B104"/>
    <mergeCell ref="B105:B108"/>
    <mergeCell ref="B109:B111"/>
    <mergeCell ref="B112:B113"/>
    <mergeCell ref="B114:B118"/>
    <mergeCell ref="B85:B87"/>
    <mergeCell ref="B88:B90"/>
    <mergeCell ref="B91:B93"/>
    <mergeCell ref="B94:B96"/>
    <mergeCell ref="B97:B99"/>
    <mergeCell ref="B71:B72"/>
    <mergeCell ref="B73:B75"/>
    <mergeCell ref="B76:B78"/>
    <mergeCell ref="B79:B80"/>
    <mergeCell ref="B81:B84"/>
    <mergeCell ref="B149:B151"/>
    <mergeCell ref="B152:B153"/>
    <mergeCell ref="B154:B155"/>
    <mergeCell ref="B156:B158"/>
    <mergeCell ref="B159:B162"/>
    <mergeCell ref="B186:B187"/>
    <mergeCell ref="B188:B189"/>
    <mergeCell ref="B190:B191"/>
    <mergeCell ref="B163:B166"/>
    <mergeCell ref="B167:B169"/>
    <mergeCell ref="B170:B173"/>
    <mergeCell ref="B174:B179"/>
    <mergeCell ref="B180:B185"/>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dimension ref="A1:E21"/>
  <sheetViews>
    <sheetView workbookViewId="0">
      <selection activeCell="F8" sqref="F8"/>
    </sheetView>
  </sheetViews>
  <sheetFormatPr defaultRowHeight="15"/>
  <cols>
    <col min="2" max="2" width="11.85546875" bestFit="1" customWidth="1"/>
    <col min="3" max="3" width="22.42578125" bestFit="1" customWidth="1"/>
    <col min="4" max="4" width="16.5703125" bestFit="1" customWidth="1"/>
    <col min="5" max="5" width="36.5703125" bestFit="1" customWidth="1"/>
  </cols>
  <sheetData>
    <row r="1" spans="1:5" ht="30">
      <c r="A1" s="98" t="s">
        <v>176</v>
      </c>
      <c r="B1" s="99" t="s">
        <v>131</v>
      </c>
      <c r="C1" s="98" t="s">
        <v>120</v>
      </c>
      <c r="D1" s="98" t="s">
        <v>79</v>
      </c>
      <c r="E1" s="99" t="s">
        <v>99</v>
      </c>
    </row>
    <row r="2" spans="1:5">
      <c r="A2" s="83">
        <v>1</v>
      </c>
      <c r="B2" s="100">
        <v>42600</v>
      </c>
      <c r="C2" s="101" t="s">
        <v>359</v>
      </c>
      <c r="D2" s="83" t="s">
        <v>360</v>
      </c>
      <c r="E2" s="89" t="s">
        <v>101</v>
      </c>
    </row>
    <row r="3" spans="1:5">
      <c r="A3" s="83">
        <v>2</v>
      </c>
      <c r="B3" s="100">
        <v>42600</v>
      </c>
      <c r="C3" s="101" t="s">
        <v>361</v>
      </c>
      <c r="D3" s="83" t="s">
        <v>360</v>
      </c>
      <c r="E3" s="89" t="s">
        <v>101</v>
      </c>
    </row>
    <row r="4" spans="1:5">
      <c r="A4" s="83">
        <v>3</v>
      </c>
      <c r="B4" s="100">
        <v>42601</v>
      </c>
      <c r="C4" s="102" t="s">
        <v>362</v>
      </c>
      <c r="D4" s="83" t="s">
        <v>363</v>
      </c>
      <c r="E4" s="89" t="s">
        <v>101</v>
      </c>
    </row>
    <row r="5" spans="1:5">
      <c r="A5" s="83">
        <v>4</v>
      </c>
      <c r="B5" s="100">
        <v>42602</v>
      </c>
      <c r="C5" s="101" t="s">
        <v>364</v>
      </c>
      <c r="D5" s="83" t="s">
        <v>360</v>
      </c>
      <c r="E5" s="89" t="s">
        <v>101</v>
      </c>
    </row>
    <row r="6" spans="1:5">
      <c r="A6" s="83">
        <v>5</v>
      </c>
      <c r="B6" s="167">
        <v>42604</v>
      </c>
      <c r="C6" s="101" t="s">
        <v>365</v>
      </c>
      <c r="D6" s="83" t="s">
        <v>360</v>
      </c>
      <c r="E6" s="89" t="s">
        <v>101</v>
      </c>
    </row>
    <row r="7" spans="1:5">
      <c r="A7" s="83">
        <v>6</v>
      </c>
      <c r="B7" s="168"/>
      <c r="C7" s="101" t="s">
        <v>366</v>
      </c>
      <c r="D7" s="101" t="s">
        <v>366</v>
      </c>
      <c r="E7" s="80" t="s">
        <v>182</v>
      </c>
    </row>
    <row r="8" spans="1:5">
      <c r="A8" s="83">
        <v>7</v>
      </c>
      <c r="B8" s="167">
        <v>42605</v>
      </c>
      <c r="C8" s="102" t="s">
        <v>367</v>
      </c>
      <c r="D8" s="83" t="s">
        <v>109</v>
      </c>
      <c r="E8" s="80" t="s">
        <v>182</v>
      </c>
    </row>
    <row r="9" spans="1:5" ht="30">
      <c r="A9" s="83">
        <v>8</v>
      </c>
      <c r="B9" s="168"/>
      <c r="C9" s="102" t="s">
        <v>368</v>
      </c>
      <c r="D9" s="83" t="s">
        <v>369</v>
      </c>
      <c r="E9" s="80" t="s">
        <v>370</v>
      </c>
    </row>
    <row r="10" spans="1:5">
      <c r="A10" s="83">
        <v>9</v>
      </c>
      <c r="B10" s="167">
        <v>42606</v>
      </c>
      <c r="C10" s="102" t="s">
        <v>371</v>
      </c>
      <c r="D10" s="83" t="s">
        <v>109</v>
      </c>
      <c r="E10" s="80" t="s">
        <v>182</v>
      </c>
    </row>
    <row r="11" spans="1:5">
      <c r="A11" s="83">
        <v>10</v>
      </c>
      <c r="B11" s="168"/>
      <c r="C11" s="102" t="s">
        <v>372</v>
      </c>
      <c r="D11" s="83" t="s">
        <v>369</v>
      </c>
      <c r="E11" s="80" t="s">
        <v>373</v>
      </c>
    </row>
    <row r="12" spans="1:5">
      <c r="A12" s="83">
        <v>11</v>
      </c>
      <c r="B12" s="100">
        <v>42607</v>
      </c>
      <c r="C12" s="102" t="s">
        <v>374</v>
      </c>
      <c r="D12" s="83" t="s">
        <v>109</v>
      </c>
      <c r="E12" s="80" t="s">
        <v>182</v>
      </c>
    </row>
    <row r="13" spans="1:5">
      <c r="A13" s="83">
        <v>12</v>
      </c>
      <c r="B13" s="167">
        <v>42608</v>
      </c>
      <c r="C13" s="101" t="s">
        <v>375</v>
      </c>
      <c r="D13" s="83" t="s">
        <v>360</v>
      </c>
      <c r="E13" s="89" t="s">
        <v>101</v>
      </c>
    </row>
    <row r="14" spans="1:5">
      <c r="A14" s="83">
        <v>13</v>
      </c>
      <c r="B14" s="168"/>
      <c r="C14" s="101" t="s">
        <v>376</v>
      </c>
      <c r="D14" s="83" t="s">
        <v>369</v>
      </c>
      <c r="E14" s="89" t="s">
        <v>377</v>
      </c>
    </row>
    <row r="15" spans="1:5">
      <c r="A15" s="83">
        <v>14</v>
      </c>
      <c r="B15" s="100">
        <v>42609</v>
      </c>
      <c r="C15" s="101" t="s">
        <v>378</v>
      </c>
      <c r="D15" s="83" t="s">
        <v>379</v>
      </c>
      <c r="E15" s="89" t="s">
        <v>101</v>
      </c>
    </row>
    <row r="16" spans="1:5">
      <c r="A16" s="83">
        <v>15</v>
      </c>
      <c r="B16" s="167">
        <v>42611</v>
      </c>
      <c r="C16" s="101" t="s">
        <v>380</v>
      </c>
      <c r="D16" s="101" t="s">
        <v>380</v>
      </c>
      <c r="E16" s="80" t="s">
        <v>182</v>
      </c>
    </row>
    <row r="17" spans="1:5">
      <c r="A17" s="83">
        <v>16</v>
      </c>
      <c r="B17" s="169"/>
      <c r="C17" s="103" t="s">
        <v>381</v>
      </c>
      <c r="D17" s="104" t="s">
        <v>369</v>
      </c>
      <c r="E17" s="105" t="s">
        <v>382</v>
      </c>
    </row>
    <row r="18" spans="1:5">
      <c r="A18" s="83">
        <v>17</v>
      </c>
      <c r="B18" s="166">
        <v>42612</v>
      </c>
      <c r="C18" s="101" t="s">
        <v>383</v>
      </c>
      <c r="D18" s="83" t="s">
        <v>360</v>
      </c>
      <c r="E18" s="89" t="s">
        <v>101</v>
      </c>
    </row>
    <row r="19" spans="1:5">
      <c r="A19" s="83">
        <v>18</v>
      </c>
      <c r="B19" s="166"/>
      <c r="C19" s="101" t="s">
        <v>384</v>
      </c>
      <c r="D19" s="83" t="s">
        <v>369</v>
      </c>
      <c r="E19" s="80" t="s">
        <v>182</v>
      </c>
    </row>
    <row r="20" spans="1:5">
      <c r="A20" s="83">
        <v>19</v>
      </c>
      <c r="B20" s="166">
        <v>42613</v>
      </c>
      <c r="C20" s="101" t="s">
        <v>385</v>
      </c>
      <c r="D20" s="83" t="s">
        <v>360</v>
      </c>
      <c r="E20" s="89" t="s">
        <v>101</v>
      </c>
    </row>
    <row r="21" spans="1:5">
      <c r="A21" s="83">
        <v>20</v>
      </c>
      <c r="B21" s="166"/>
      <c r="C21" s="83" t="s">
        <v>386</v>
      </c>
      <c r="D21" s="83" t="s">
        <v>369</v>
      </c>
      <c r="E21" s="83" t="s">
        <v>182</v>
      </c>
    </row>
  </sheetData>
  <mergeCells count="7">
    <mergeCell ref="B20:B21"/>
    <mergeCell ref="B6:B7"/>
    <mergeCell ref="B8:B9"/>
    <mergeCell ref="B10:B11"/>
    <mergeCell ref="B13:B14"/>
    <mergeCell ref="B16:B17"/>
    <mergeCell ref="B18:B19"/>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28"/>
  <sheetViews>
    <sheetView workbookViewId="0">
      <selection activeCell="H4" sqref="H4"/>
    </sheetView>
  </sheetViews>
  <sheetFormatPr defaultRowHeight="15"/>
  <cols>
    <col min="3" max="3" width="15.85546875" customWidth="1"/>
    <col min="4" max="4" width="11.85546875" customWidth="1"/>
    <col min="5" max="5" width="32.140625" bestFit="1" customWidth="1"/>
  </cols>
  <sheetData>
    <row r="1" spans="1:5" ht="32.25" customHeight="1">
      <c r="A1" s="72" t="s">
        <v>388</v>
      </c>
      <c r="B1" s="70" t="s">
        <v>491</v>
      </c>
      <c r="C1" s="71" t="s">
        <v>492</v>
      </c>
      <c r="D1" s="71" t="s">
        <v>79</v>
      </c>
      <c r="E1" s="70" t="s">
        <v>99</v>
      </c>
    </row>
    <row r="2" spans="1:5">
      <c r="A2" s="127">
        <v>1</v>
      </c>
      <c r="B2" s="127">
        <v>400</v>
      </c>
      <c r="C2" s="127" t="s">
        <v>468</v>
      </c>
      <c r="D2" s="127" t="s">
        <v>109</v>
      </c>
      <c r="E2" s="128" t="s">
        <v>469</v>
      </c>
    </row>
    <row r="3" spans="1:5">
      <c r="A3" s="127">
        <v>2</v>
      </c>
      <c r="B3" s="127">
        <v>220</v>
      </c>
      <c r="C3" s="127" t="s">
        <v>470</v>
      </c>
      <c r="D3" s="127" t="s">
        <v>109</v>
      </c>
      <c r="E3" s="128" t="s">
        <v>469</v>
      </c>
    </row>
    <row r="4" spans="1:5">
      <c r="A4" s="127">
        <v>3</v>
      </c>
      <c r="B4" s="127">
        <v>220</v>
      </c>
      <c r="C4" s="127" t="s">
        <v>471</v>
      </c>
      <c r="D4" s="127" t="s">
        <v>109</v>
      </c>
      <c r="E4" s="128" t="s">
        <v>493</v>
      </c>
    </row>
    <row r="5" spans="1:5">
      <c r="A5" s="127">
        <v>4</v>
      </c>
      <c r="B5" s="127">
        <v>132</v>
      </c>
      <c r="C5" s="127" t="s">
        <v>472</v>
      </c>
      <c r="D5" s="127" t="s">
        <v>109</v>
      </c>
      <c r="E5" s="128" t="s">
        <v>493</v>
      </c>
    </row>
    <row r="6" spans="1:5">
      <c r="A6" s="127">
        <v>5</v>
      </c>
      <c r="B6" s="127">
        <v>132</v>
      </c>
      <c r="C6" s="127" t="s">
        <v>473</v>
      </c>
      <c r="D6" s="127" t="s">
        <v>474</v>
      </c>
      <c r="E6" s="128" t="s">
        <v>475</v>
      </c>
    </row>
    <row r="7" spans="1:5">
      <c r="A7" s="127">
        <v>6</v>
      </c>
      <c r="B7" s="127">
        <v>132</v>
      </c>
      <c r="C7" s="127" t="s">
        <v>476</v>
      </c>
      <c r="D7" s="127" t="s">
        <v>474</v>
      </c>
      <c r="E7" s="128" t="s">
        <v>475</v>
      </c>
    </row>
    <row r="8" spans="1:5">
      <c r="A8" s="127">
        <v>7</v>
      </c>
      <c r="B8" s="127">
        <v>66</v>
      </c>
      <c r="C8" s="127" t="s">
        <v>477</v>
      </c>
      <c r="D8" s="127" t="s">
        <v>474</v>
      </c>
      <c r="E8" s="128" t="s">
        <v>475</v>
      </c>
    </row>
    <row r="9" spans="1:5">
      <c r="A9" s="127">
        <v>8</v>
      </c>
      <c r="B9" s="127">
        <v>66</v>
      </c>
      <c r="C9" s="127" t="s">
        <v>476</v>
      </c>
      <c r="D9" s="127" t="s">
        <v>474</v>
      </c>
      <c r="E9" s="128" t="s">
        <v>475</v>
      </c>
    </row>
    <row r="10" spans="1:5">
      <c r="A10" s="127">
        <v>9</v>
      </c>
      <c r="B10" s="127">
        <v>66</v>
      </c>
      <c r="C10" s="127" t="s">
        <v>478</v>
      </c>
      <c r="D10" s="127" t="s">
        <v>474</v>
      </c>
      <c r="E10" s="128" t="s">
        <v>475</v>
      </c>
    </row>
    <row r="11" spans="1:5">
      <c r="A11" s="127">
        <v>10</v>
      </c>
      <c r="B11" s="127">
        <v>66</v>
      </c>
      <c r="C11" s="127" t="s">
        <v>473</v>
      </c>
      <c r="D11" s="127" t="s">
        <v>474</v>
      </c>
      <c r="E11" s="128" t="s">
        <v>475</v>
      </c>
    </row>
    <row r="12" spans="1:5">
      <c r="A12" s="127">
        <v>11</v>
      </c>
      <c r="B12" s="127">
        <v>66</v>
      </c>
      <c r="C12" s="127" t="s">
        <v>479</v>
      </c>
      <c r="D12" s="127" t="s">
        <v>474</v>
      </c>
      <c r="E12" s="128" t="s">
        <v>475</v>
      </c>
    </row>
    <row r="13" spans="1:5">
      <c r="A13" s="127">
        <v>12</v>
      </c>
      <c r="B13" s="127">
        <v>66</v>
      </c>
      <c r="C13" s="127" t="s">
        <v>480</v>
      </c>
      <c r="D13" s="127" t="s">
        <v>474</v>
      </c>
      <c r="E13" s="128" t="s">
        <v>475</v>
      </c>
    </row>
    <row r="14" spans="1:5">
      <c r="A14" s="127">
        <v>13</v>
      </c>
      <c r="B14" s="127">
        <v>66</v>
      </c>
      <c r="C14" s="127" t="s">
        <v>481</v>
      </c>
      <c r="D14" s="127" t="s">
        <v>474</v>
      </c>
      <c r="E14" s="128" t="s">
        <v>475</v>
      </c>
    </row>
    <row r="15" spans="1:5">
      <c r="A15" s="127">
        <v>14</v>
      </c>
      <c r="B15" s="127"/>
      <c r="C15" s="127" t="s">
        <v>482</v>
      </c>
      <c r="D15" s="127" t="s">
        <v>474</v>
      </c>
      <c r="E15" s="128" t="s">
        <v>475</v>
      </c>
    </row>
    <row r="16" spans="1:5">
      <c r="A16" s="127">
        <v>15</v>
      </c>
      <c r="B16" s="127">
        <v>66</v>
      </c>
      <c r="C16" s="127" t="s">
        <v>483</v>
      </c>
      <c r="D16" s="127" t="s">
        <v>474</v>
      </c>
      <c r="E16" s="128" t="s">
        <v>475</v>
      </c>
    </row>
    <row r="17" spans="1:5">
      <c r="A17" s="127">
        <v>16</v>
      </c>
      <c r="B17" s="127">
        <v>66</v>
      </c>
      <c r="C17" s="127" t="s">
        <v>484</v>
      </c>
      <c r="D17" s="127" t="s">
        <v>474</v>
      </c>
      <c r="E17" s="128" t="s">
        <v>475</v>
      </c>
    </row>
    <row r="18" spans="1:5">
      <c r="A18" s="127">
        <v>17</v>
      </c>
      <c r="B18" s="127">
        <v>66</v>
      </c>
      <c r="C18" s="127" t="s">
        <v>485</v>
      </c>
      <c r="D18" s="127" t="s">
        <v>474</v>
      </c>
      <c r="E18" s="128" t="s">
        <v>475</v>
      </c>
    </row>
    <row r="19" spans="1:5">
      <c r="A19" s="127">
        <v>18</v>
      </c>
      <c r="B19" s="127">
        <v>66</v>
      </c>
      <c r="C19" s="127" t="s">
        <v>486</v>
      </c>
      <c r="D19" s="127" t="s">
        <v>474</v>
      </c>
      <c r="E19" s="128" t="s">
        <v>475</v>
      </c>
    </row>
    <row r="20" spans="1:5">
      <c r="A20" s="127">
        <v>19</v>
      </c>
      <c r="B20" s="127">
        <v>66</v>
      </c>
      <c r="C20" s="127" t="s">
        <v>487</v>
      </c>
      <c r="D20" s="127"/>
      <c r="E20" s="128" t="s">
        <v>475</v>
      </c>
    </row>
    <row r="21" spans="1:5">
      <c r="A21" s="127">
        <v>20</v>
      </c>
      <c r="B21" s="127">
        <v>66</v>
      </c>
      <c r="C21" s="127" t="s">
        <v>488</v>
      </c>
      <c r="D21" s="127" t="s">
        <v>474</v>
      </c>
      <c r="E21" s="128" t="s">
        <v>475</v>
      </c>
    </row>
    <row r="22" spans="1:5">
      <c r="A22" s="127">
        <v>21</v>
      </c>
      <c r="B22" s="127">
        <v>66</v>
      </c>
      <c r="C22" s="127" t="s">
        <v>489</v>
      </c>
      <c r="D22" s="127" t="s">
        <v>474</v>
      </c>
      <c r="E22" s="128" t="s">
        <v>475</v>
      </c>
    </row>
    <row r="23" spans="1:5">
      <c r="A23" s="127">
        <v>22</v>
      </c>
      <c r="B23" s="127">
        <v>66</v>
      </c>
      <c r="C23" s="127" t="s">
        <v>490</v>
      </c>
      <c r="D23" s="127" t="s">
        <v>474</v>
      </c>
      <c r="E23" s="128" t="s">
        <v>475</v>
      </c>
    </row>
    <row r="24" spans="1:5">
      <c r="A24" s="127">
        <v>23</v>
      </c>
      <c r="B24" s="122" t="s">
        <v>499</v>
      </c>
      <c r="C24" s="129" t="s">
        <v>494</v>
      </c>
      <c r="D24" s="127"/>
      <c r="E24" s="128" t="s">
        <v>469</v>
      </c>
    </row>
    <row r="25" spans="1:5">
      <c r="A25" s="127">
        <v>24</v>
      </c>
      <c r="B25" s="122" t="s">
        <v>499</v>
      </c>
      <c r="C25" s="129" t="s">
        <v>495</v>
      </c>
      <c r="D25" s="127"/>
      <c r="E25" s="128" t="s">
        <v>469</v>
      </c>
    </row>
    <row r="26" spans="1:5">
      <c r="A26" s="127">
        <v>25</v>
      </c>
      <c r="B26" s="122" t="s">
        <v>499</v>
      </c>
      <c r="C26" s="129" t="s">
        <v>496</v>
      </c>
      <c r="D26" s="127"/>
      <c r="E26" s="128" t="s">
        <v>469</v>
      </c>
    </row>
    <row r="27" spans="1:5">
      <c r="A27" s="127">
        <v>26</v>
      </c>
      <c r="B27" s="122" t="s">
        <v>499</v>
      </c>
      <c r="C27" s="129" t="s">
        <v>497</v>
      </c>
      <c r="D27" s="128"/>
      <c r="E27" s="128" t="s">
        <v>475</v>
      </c>
    </row>
    <row r="28" spans="1:5">
      <c r="A28" s="127">
        <v>27</v>
      </c>
      <c r="B28" s="122" t="s">
        <v>499</v>
      </c>
      <c r="C28" s="129" t="s">
        <v>498</v>
      </c>
      <c r="D28" s="128"/>
      <c r="E28" s="128" t="s">
        <v>475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56"/>
  <sheetViews>
    <sheetView workbookViewId="0">
      <selection sqref="A1:A2"/>
    </sheetView>
  </sheetViews>
  <sheetFormatPr defaultRowHeight="15"/>
  <cols>
    <col min="3" max="3" width="35.85546875" bestFit="1" customWidth="1"/>
    <col min="5" max="5" width="9.7109375" bestFit="1" customWidth="1"/>
    <col min="6" max="6" width="14.5703125" bestFit="1" customWidth="1"/>
    <col min="7" max="7" width="10.7109375" bestFit="1" customWidth="1"/>
    <col min="8" max="8" width="9.7109375" bestFit="1" customWidth="1"/>
    <col min="9" max="9" width="15.5703125" customWidth="1"/>
  </cols>
  <sheetData>
    <row r="1" spans="1:9" ht="16.5" customHeight="1" thickBot="1">
      <c r="A1" s="172" t="s">
        <v>388</v>
      </c>
      <c r="B1" s="174" t="s">
        <v>363</v>
      </c>
      <c r="C1" s="176" t="s">
        <v>389</v>
      </c>
      <c r="D1" s="178" t="s">
        <v>390</v>
      </c>
      <c r="E1" s="171"/>
      <c r="F1" s="171"/>
      <c r="G1" s="170" t="s">
        <v>391</v>
      </c>
      <c r="H1" s="171"/>
      <c r="I1" s="171"/>
    </row>
    <row r="2" spans="1:9" ht="63.75" thickBot="1">
      <c r="A2" s="173"/>
      <c r="B2" s="175"/>
      <c r="C2" s="177"/>
      <c r="D2" s="109" t="s">
        <v>392</v>
      </c>
      <c r="E2" s="110" t="s">
        <v>393</v>
      </c>
      <c r="F2" s="110" t="s">
        <v>99</v>
      </c>
      <c r="G2" s="109" t="s">
        <v>392</v>
      </c>
      <c r="H2" s="110" t="s">
        <v>393</v>
      </c>
      <c r="I2" s="110" t="s">
        <v>99</v>
      </c>
    </row>
    <row r="3" spans="1:9">
      <c r="A3" s="111">
        <v>1</v>
      </c>
      <c r="B3" s="111" t="s">
        <v>394</v>
      </c>
      <c r="C3" s="122" t="s">
        <v>395</v>
      </c>
      <c r="D3" s="114" t="s">
        <v>396</v>
      </c>
      <c r="E3" s="115">
        <v>42498</v>
      </c>
      <c r="F3" s="113" t="s">
        <v>35</v>
      </c>
      <c r="G3" s="114" t="s">
        <v>396</v>
      </c>
      <c r="H3" s="115">
        <v>42498</v>
      </c>
      <c r="I3" s="113" t="s">
        <v>35</v>
      </c>
    </row>
    <row r="4" spans="1:9">
      <c r="A4" s="116">
        <v>2</v>
      </c>
      <c r="B4" s="111" t="s">
        <v>394</v>
      </c>
      <c r="C4" s="122" t="s">
        <v>397</v>
      </c>
      <c r="D4" s="114" t="s">
        <v>396</v>
      </c>
      <c r="E4" s="115">
        <v>42498</v>
      </c>
      <c r="F4" s="113" t="s">
        <v>35</v>
      </c>
      <c r="G4" s="114" t="s">
        <v>396</v>
      </c>
      <c r="H4" s="115">
        <v>42498</v>
      </c>
      <c r="I4" s="113" t="s">
        <v>35</v>
      </c>
    </row>
    <row r="5" spans="1:9">
      <c r="A5" s="116">
        <v>3</v>
      </c>
      <c r="B5" s="111" t="s">
        <v>394</v>
      </c>
      <c r="C5" s="122" t="s">
        <v>398</v>
      </c>
      <c r="D5" s="114" t="s">
        <v>396</v>
      </c>
      <c r="E5" s="115">
        <v>42498</v>
      </c>
      <c r="F5" s="113" t="s">
        <v>35</v>
      </c>
      <c r="G5" s="114" t="s">
        <v>396</v>
      </c>
      <c r="H5" s="115">
        <v>42498</v>
      </c>
      <c r="I5" s="113" t="s">
        <v>35</v>
      </c>
    </row>
    <row r="6" spans="1:9">
      <c r="A6" s="116">
        <v>4</v>
      </c>
      <c r="B6" s="111" t="s">
        <v>394</v>
      </c>
      <c r="C6" s="122" t="s">
        <v>399</v>
      </c>
      <c r="D6" s="114" t="s">
        <v>396</v>
      </c>
      <c r="E6" s="115">
        <v>42498</v>
      </c>
      <c r="F6" s="113" t="s">
        <v>35</v>
      </c>
      <c r="G6" s="114" t="s">
        <v>396</v>
      </c>
      <c r="H6" s="115">
        <v>42498</v>
      </c>
      <c r="I6" s="113" t="s">
        <v>35</v>
      </c>
    </row>
    <row r="7" spans="1:9">
      <c r="A7" s="116">
        <v>5</v>
      </c>
      <c r="B7" s="111" t="s">
        <v>394</v>
      </c>
      <c r="C7" s="122" t="s">
        <v>400</v>
      </c>
      <c r="D7" s="114" t="s">
        <v>396</v>
      </c>
      <c r="E7" s="115">
        <v>42498</v>
      </c>
      <c r="F7" s="113" t="s">
        <v>35</v>
      </c>
      <c r="G7" s="114" t="s">
        <v>396</v>
      </c>
      <c r="H7" s="115">
        <v>42498</v>
      </c>
      <c r="I7" s="113" t="s">
        <v>35</v>
      </c>
    </row>
    <row r="8" spans="1:9">
      <c r="A8" s="116">
        <v>6</v>
      </c>
      <c r="B8" s="111" t="s">
        <v>394</v>
      </c>
      <c r="C8" s="122" t="s">
        <v>401</v>
      </c>
      <c r="D8" s="114" t="s">
        <v>396</v>
      </c>
      <c r="E8" s="115">
        <v>42498</v>
      </c>
      <c r="F8" s="113" t="s">
        <v>35</v>
      </c>
      <c r="G8" s="114" t="s">
        <v>396</v>
      </c>
      <c r="H8" s="115">
        <v>42498</v>
      </c>
      <c r="I8" s="113" t="s">
        <v>35</v>
      </c>
    </row>
    <row r="9" spans="1:9">
      <c r="A9" s="116">
        <v>7</v>
      </c>
      <c r="B9" s="111" t="s">
        <v>394</v>
      </c>
      <c r="C9" s="122" t="s">
        <v>402</v>
      </c>
      <c r="D9" s="114" t="s">
        <v>396</v>
      </c>
      <c r="E9" s="115">
        <v>42498</v>
      </c>
      <c r="F9" s="113" t="s">
        <v>35</v>
      </c>
      <c r="G9" s="114" t="s">
        <v>396</v>
      </c>
      <c r="H9" s="115">
        <v>42498</v>
      </c>
      <c r="I9" s="113" t="s">
        <v>35</v>
      </c>
    </row>
    <row r="10" spans="1:9">
      <c r="A10" s="116">
        <v>8</v>
      </c>
      <c r="B10" s="111" t="s">
        <v>394</v>
      </c>
      <c r="C10" s="122" t="s">
        <v>403</v>
      </c>
      <c r="D10" s="114" t="s">
        <v>396</v>
      </c>
      <c r="E10" s="115">
        <v>42498</v>
      </c>
      <c r="F10" s="113" t="s">
        <v>35</v>
      </c>
      <c r="G10" s="114" t="s">
        <v>396</v>
      </c>
      <c r="H10" s="115">
        <v>42498</v>
      </c>
      <c r="I10" s="113" t="s">
        <v>35</v>
      </c>
    </row>
    <row r="11" spans="1:9">
      <c r="A11" s="116">
        <v>9</v>
      </c>
      <c r="B11" s="111" t="s">
        <v>394</v>
      </c>
      <c r="C11" s="122" t="s">
        <v>404</v>
      </c>
      <c r="D11" s="118">
        <v>42377</v>
      </c>
      <c r="E11" s="115">
        <v>42498</v>
      </c>
      <c r="F11" s="117" t="s">
        <v>35</v>
      </c>
      <c r="G11" s="118">
        <v>42377</v>
      </c>
      <c r="H11" s="115">
        <v>42498</v>
      </c>
      <c r="I11" s="117" t="s">
        <v>35</v>
      </c>
    </row>
    <row r="12" spans="1:9">
      <c r="A12" s="116">
        <v>10</v>
      </c>
      <c r="B12" s="111" t="s">
        <v>394</v>
      </c>
      <c r="C12" s="122" t="s">
        <v>405</v>
      </c>
      <c r="D12" s="118">
        <v>42377</v>
      </c>
      <c r="E12" s="115">
        <v>42498</v>
      </c>
      <c r="F12" s="117" t="s">
        <v>35</v>
      </c>
      <c r="G12" s="118">
        <v>42377</v>
      </c>
      <c r="H12" s="115">
        <v>42498</v>
      </c>
      <c r="I12" s="117" t="s">
        <v>35</v>
      </c>
    </row>
    <row r="13" spans="1:9">
      <c r="A13" s="116">
        <v>11</v>
      </c>
      <c r="B13" s="111" t="s">
        <v>394</v>
      </c>
      <c r="C13" s="122" t="s">
        <v>406</v>
      </c>
      <c r="D13" s="118">
        <v>42377</v>
      </c>
      <c r="E13" s="115">
        <v>42498</v>
      </c>
      <c r="F13" s="117" t="s">
        <v>35</v>
      </c>
      <c r="G13" s="118">
        <v>42377</v>
      </c>
      <c r="H13" s="115">
        <v>42498</v>
      </c>
      <c r="I13" s="117" t="s">
        <v>35</v>
      </c>
    </row>
    <row r="14" spans="1:9">
      <c r="A14" s="116">
        <v>12</v>
      </c>
      <c r="B14" s="111" t="s">
        <v>394</v>
      </c>
      <c r="C14" s="122" t="s">
        <v>407</v>
      </c>
      <c r="D14" s="118">
        <v>42377</v>
      </c>
      <c r="E14" s="115">
        <v>42498</v>
      </c>
      <c r="F14" s="117" t="s">
        <v>35</v>
      </c>
      <c r="G14" s="118">
        <v>42377</v>
      </c>
      <c r="H14" s="115">
        <v>42498</v>
      </c>
      <c r="I14" s="117" t="s">
        <v>35</v>
      </c>
    </row>
    <row r="15" spans="1:9">
      <c r="A15" s="116">
        <v>13</v>
      </c>
      <c r="B15" s="111" t="s">
        <v>394</v>
      </c>
      <c r="C15" s="122" t="s">
        <v>408</v>
      </c>
      <c r="D15" s="118">
        <v>42377</v>
      </c>
      <c r="E15" s="115">
        <v>42498</v>
      </c>
      <c r="F15" s="117" t="s">
        <v>35</v>
      </c>
      <c r="G15" s="118">
        <v>42377</v>
      </c>
      <c r="H15" s="115">
        <v>42498</v>
      </c>
      <c r="I15" s="117" t="s">
        <v>35</v>
      </c>
    </row>
    <row r="16" spans="1:9">
      <c r="A16" s="116">
        <v>14</v>
      </c>
      <c r="B16" s="111" t="s">
        <v>394</v>
      </c>
      <c r="C16" s="122" t="s">
        <v>409</v>
      </c>
      <c r="D16" s="118">
        <v>42377</v>
      </c>
      <c r="E16" s="115">
        <v>42498</v>
      </c>
      <c r="F16" s="117" t="s">
        <v>35</v>
      </c>
      <c r="G16" s="118">
        <v>42377</v>
      </c>
      <c r="H16" s="115">
        <v>42498</v>
      </c>
      <c r="I16" s="117" t="s">
        <v>35</v>
      </c>
    </row>
    <row r="17" spans="1:9">
      <c r="A17" s="116">
        <v>15</v>
      </c>
      <c r="B17" s="119" t="s">
        <v>394</v>
      </c>
      <c r="C17" s="122" t="s">
        <v>410</v>
      </c>
      <c r="D17" s="118">
        <v>42377</v>
      </c>
      <c r="E17" s="115">
        <v>42498</v>
      </c>
      <c r="F17" s="117" t="s">
        <v>35</v>
      </c>
      <c r="G17" s="118">
        <v>42377</v>
      </c>
      <c r="H17" s="115">
        <v>42498</v>
      </c>
      <c r="I17" s="117" t="s">
        <v>35</v>
      </c>
    </row>
    <row r="18" spans="1:9">
      <c r="A18" s="116">
        <v>16</v>
      </c>
      <c r="B18" s="111" t="s">
        <v>394</v>
      </c>
      <c r="C18" s="123" t="s">
        <v>411</v>
      </c>
      <c r="D18" s="115">
        <v>42498</v>
      </c>
      <c r="E18" s="120">
        <v>42590</v>
      </c>
      <c r="F18" s="117" t="s">
        <v>35</v>
      </c>
      <c r="G18" s="115">
        <v>42498</v>
      </c>
      <c r="H18" s="120">
        <v>42590</v>
      </c>
      <c r="I18" s="117" t="s">
        <v>35</v>
      </c>
    </row>
    <row r="19" spans="1:9">
      <c r="A19" s="116">
        <v>17</v>
      </c>
      <c r="B19" s="111" t="s">
        <v>394</v>
      </c>
      <c r="C19" s="122" t="s">
        <v>412</v>
      </c>
      <c r="D19" s="115">
        <v>42498</v>
      </c>
      <c r="E19" s="120">
        <v>42590</v>
      </c>
      <c r="F19" s="117" t="s">
        <v>35</v>
      </c>
      <c r="G19" s="115">
        <v>42498</v>
      </c>
      <c r="H19" s="120">
        <v>42590</v>
      </c>
      <c r="I19" s="117" t="s">
        <v>35</v>
      </c>
    </row>
    <row r="20" spans="1:9">
      <c r="A20" s="116">
        <v>18</v>
      </c>
      <c r="B20" s="111" t="s">
        <v>394</v>
      </c>
      <c r="C20" s="122" t="s">
        <v>413</v>
      </c>
      <c r="D20" s="115">
        <v>42498</v>
      </c>
      <c r="E20" s="120">
        <v>42590</v>
      </c>
      <c r="F20" s="117" t="s">
        <v>35</v>
      </c>
      <c r="G20" s="115">
        <v>42498</v>
      </c>
      <c r="H20" s="120">
        <v>42590</v>
      </c>
      <c r="I20" s="117" t="s">
        <v>35</v>
      </c>
    </row>
    <row r="21" spans="1:9">
      <c r="A21" s="116">
        <v>19</v>
      </c>
      <c r="B21" s="111" t="s">
        <v>394</v>
      </c>
      <c r="C21" s="122" t="s">
        <v>414</v>
      </c>
      <c r="D21" s="118">
        <v>42621</v>
      </c>
      <c r="E21" s="120">
        <v>42712</v>
      </c>
      <c r="F21" s="117" t="s">
        <v>35</v>
      </c>
      <c r="G21" s="118">
        <v>42621</v>
      </c>
      <c r="H21" s="120">
        <v>42712</v>
      </c>
      <c r="I21" s="117" t="s">
        <v>35</v>
      </c>
    </row>
    <row r="22" spans="1:9">
      <c r="A22" s="116">
        <v>20</v>
      </c>
      <c r="B22" s="111" t="s">
        <v>394</v>
      </c>
      <c r="C22" s="122" t="s">
        <v>415</v>
      </c>
      <c r="D22" s="118">
        <v>42622</v>
      </c>
      <c r="E22" s="120">
        <v>42712</v>
      </c>
      <c r="F22" s="117" t="s">
        <v>35</v>
      </c>
      <c r="G22" s="118">
        <v>42622</v>
      </c>
      <c r="H22" s="120">
        <v>42712</v>
      </c>
      <c r="I22" s="117" t="s">
        <v>35</v>
      </c>
    </row>
    <row r="23" spans="1:9">
      <c r="A23" s="116">
        <v>21</v>
      </c>
      <c r="B23" s="111" t="s">
        <v>394</v>
      </c>
      <c r="C23" s="123" t="s">
        <v>416</v>
      </c>
      <c r="D23" s="118">
        <v>42623</v>
      </c>
      <c r="E23" s="120">
        <v>42712</v>
      </c>
      <c r="F23" s="117" t="s">
        <v>35</v>
      </c>
      <c r="G23" s="118">
        <v>42623</v>
      </c>
      <c r="H23" s="120">
        <v>42712</v>
      </c>
      <c r="I23" s="117" t="s">
        <v>35</v>
      </c>
    </row>
    <row r="24" spans="1:9">
      <c r="A24" s="116">
        <v>22</v>
      </c>
      <c r="B24" s="111" t="s">
        <v>394</v>
      </c>
      <c r="C24" s="124" t="s">
        <v>417</v>
      </c>
      <c r="D24" s="118">
        <v>42624</v>
      </c>
      <c r="E24" s="120">
        <v>42712</v>
      </c>
      <c r="F24" s="117" t="s">
        <v>35</v>
      </c>
      <c r="G24" s="118">
        <v>42624</v>
      </c>
      <c r="H24" s="120">
        <v>42712</v>
      </c>
      <c r="I24" s="117" t="s">
        <v>35</v>
      </c>
    </row>
    <row r="25" spans="1:9">
      <c r="A25" s="116">
        <v>23</v>
      </c>
      <c r="B25" s="111" t="s">
        <v>394</v>
      </c>
      <c r="C25" s="124" t="s">
        <v>418</v>
      </c>
      <c r="D25" s="118">
        <v>42625</v>
      </c>
      <c r="E25" s="120">
        <v>42712</v>
      </c>
      <c r="F25" s="117" t="s">
        <v>35</v>
      </c>
      <c r="G25" s="118">
        <v>42625</v>
      </c>
      <c r="H25" s="120">
        <v>42712</v>
      </c>
      <c r="I25" s="117" t="s">
        <v>35</v>
      </c>
    </row>
    <row r="26" spans="1:9">
      <c r="A26" s="116">
        <v>24</v>
      </c>
      <c r="B26" s="111" t="s">
        <v>394</v>
      </c>
      <c r="C26" s="125" t="s">
        <v>419</v>
      </c>
      <c r="D26" s="118">
        <v>42626</v>
      </c>
      <c r="E26" s="117" t="s">
        <v>420</v>
      </c>
      <c r="F26" s="117" t="s">
        <v>35</v>
      </c>
      <c r="G26" s="118">
        <v>42626</v>
      </c>
      <c r="H26" s="117" t="s">
        <v>420</v>
      </c>
      <c r="I26" s="117" t="s">
        <v>35</v>
      </c>
    </row>
    <row r="27" spans="1:9">
      <c r="A27" s="116">
        <v>26</v>
      </c>
      <c r="B27" s="111" t="s">
        <v>394</v>
      </c>
      <c r="C27" s="124" t="s">
        <v>421</v>
      </c>
      <c r="D27" s="118">
        <v>42627</v>
      </c>
      <c r="E27" s="117" t="s">
        <v>420</v>
      </c>
      <c r="F27" s="117" t="s">
        <v>35</v>
      </c>
      <c r="G27" s="118">
        <v>42627</v>
      </c>
      <c r="H27" s="117" t="s">
        <v>420</v>
      </c>
      <c r="I27" s="117" t="s">
        <v>35</v>
      </c>
    </row>
    <row r="28" spans="1:9">
      <c r="A28" s="116">
        <v>27</v>
      </c>
      <c r="B28" s="111" t="s">
        <v>394</v>
      </c>
      <c r="C28" s="124" t="s">
        <v>422</v>
      </c>
      <c r="D28" s="118">
        <v>42628</v>
      </c>
      <c r="E28" s="117" t="s">
        <v>420</v>
      </c>
      <c r="F28" s="117" t="s">
        <v>35</v>
      </c>
      <c r="G28" s="118">
        <v>42628</v>
      </c>
      <c r="H28" s="117" t="s">
        <v>420</v>
      </c>
      <c r="I28" s="117" t="s">
        <v>35</v>
      </c>
    </row>
    <row r="29" spans="1:9">
      <c r="A29" s="116">
        <v>28</v>
      </c>
      <c r="B29" s="111" t="s">
        <v>394</v>
      </c>
      <c r="C29" s="124" t="s">
        <v>423</v>
      </c>
      <c r="D29" s="118">
        <v>42629</v>
      </c>
      <c r="E29" s="117" t="s">
        <v>420</v>
      </c>
      <c r="F29" s="117" t="s">
        <v>35</v>
      </c>
      <c r="G29" s="118">
        <v>42629</v>
      </c>
      <c r="H29" s="117" t="s">
        <v>420</v>
      </c>
      <c r="I29" s="117" t="s">
        <v>35</v>
      </c>
    </row>
    <row r="30" spans="1:9">
      <c r="A30" s="116">
        <v>29</v>
      </c>
      <c r="B30" s="111" t="s">
        <v>394</v>
      </c>
      <c r="C30" s="124" t="s">
        <v>424</v>
      </c>
      <c r="D30" s="118">
        <v>42630</v>
      </c>
      <c r="E30" s="117" t="s">
        <v>420</v>
      </c>
      <c r="F30" s="117" t="s">
        <v>35</v>
      </c>
      <c r="G30" s="118">
        <v>42630</v>
      </c>
      <c r="H30" s="117" t="s">
        <v>420</v>
      </c>
      <c r="I30" s="117" t="s">
        <v>35</v>
      </c>
    </row>
    <row r="31" spans="1:9">
      <c r="A31" s="116">
        <v>30</v>
      </c>
      <c r="B31" s="111" t="s">
        <v>394</v>
      </c>
      <c r="C31" s="124" t="s">
        <v>425</v>
      </c>
      <c r="D31" s="112" t="s">
        <v>426</v>
      </c>
      <c r="E31" s="117" t="s">
        <v>427</v>
      </c>
      <c r="F31" s="117" t="s">
        <v>35</v>
      </c>
      <c r="G31" s="112" t="s">
        <v>426</v>
      </c>
      <c r="H31" s="117" t="s">
        <v>427</v>
      </c>
      <c r="I31" s="117" t="s">
        <v>35</v>
      </c>
    </row>
    <row r="32" spans="1:9">
      <c r="A32" s="116">
        <v>31</v>
      </c>
      <c r="B32" s="111" t="s">
        <v>394</v>
      </c>
      <c r="C32" s="124" t="s">
        <v>428</v>
      </c>
      <c r="D32" s="112" t="s">
        <v>426</v>
      </c>
      <c r="E32" s="117" t="s">
        <v>427</v>
      </c>
      <c r="F32" s="117" t="s">
        <v>35</v>
      </c>
      <c r="G32" s="112" t="s">
        <v>426</v>
      </c>
      <c r="H32" s="117" t="s">
        <v>427</v>
      </c>
      <c r="I32" s="117" t="s">
        <v>35</v>
      </c>
    </row>
    <row r="33" spans="1:9">
      <c r="A33" s="116">
        <v>32</v>
      </c>
      <c r="B33" s="111" t="s">
        <v>394</v>
      </c>
      <c r="C33" s="124" t="s">
        <v>429</v>
      </c>
      <c r="D33" s="112" t="s">
        <v>426</v>
      </c>
      <c r="E33" s="117" t="s">
        <v>427</v>
      </c>
      <c r="F33" s="117" t="s">
        <v>35</v>
      </c>
      <c r="G33" s="112" t="s">
        <v>426</v>
      </c>
      <c r="H33" s="117" t="s">
        <v>427</v>
      </c>
      <c r="I33" s="117" t="s">
        <v>35</v>
      </c>
    </row>
    <row r="34" spans="1:9">
      <c r="A34" s="116">
        <v>33</v>
      </c>
      <c r="B34" s="111" t="s">
        <v>394</v>
      </c>
      <c r="C34" s="124" t="s">
        <v>430</v>
      </c>
      <c r="D34" s="112" t="s">
        <v>426</v>
      </c>
      <c r="E34" s="117" t="s">
        <v>427</v>
      </c>
      <c r="F34" s="117" t="s">
        <v>35</v>
      </c>
      <c r="G34" s="112" t="s">
        <v>426</v>
      </c>
      <c r="H34" s="117" t="s">
        <v>427</v>
      </c>
      <c r="I34" s="117" t="s">
        <v>35</v>
      </c>
    </row>
    <row r="35" spans="1:9">
      <c r="A35" s="116">
        <v>34</v>
      </c>
      <c r="B35" s="111" t="s">
        <v>394</v>
      </c>
      <c r="C35" s="124" t="s">
        <v>431</v>
      </c>
      <c r="D35" s="112" t="s">
        <v>426</v>
      </c>
      <c r="E35" s="117" t="s">
        <v>427</v>
      </c>
      <c r="F35" s="117" t="s">
        <v>35</v>
      </c>
      <c r="G35" s="112" t="s">
        <v>426</v>
      </c>
      <c r="H35" s="117" t="s">
        <v>427</v>
      </c>
      <c r="I35" s="117" t="s">
        <v>35</v>
      </c>
    </row>
    <row r="36" spans="1:9">
      <c r="A36" s="116">
        <v>35</v>
      </c>
      <c r="B36" s="111" t="s">
        <v>394</v>
      </c>
      <c r="C36" s="124" t="s">
        <v>432</v>
      </c>
      <c r="D36" s="112" t="s">
        <v>426</v>
      </c>
      <c r="E36" s="117" t="s">
        <v>427</v>
      </c>
      <c r="F36" s="117" t="s">
        <v>35</v>
      </c>
      <c r="G36" s="112" t="s">
        <v>426</v>
      </c>
      <c r="H36" s="117" t="s">
        <v>427</v>
      </c>
      <c r="I36" s="117" t="s">
        <v>35</v>
      </c>
    </row>
    <row r="37" spans="1:9">
      <c r="A37" s="116">
        <v>36</v>
      </c>
      <c r="B37" s="111" t="s">
        <v>394</v>
      </c>
      <c r="C37" s="124" t="s">
        <v>433</v>
      </c>
      <c r="D37" s="112" t="s">
        <v>426</v>
      </c>
      <c r="E37" s="117" t="s">
        <v>427</v>
      </c>
      <c r="F37" s="117" t="s">
        <v>35</v>
      </c>
      <c r="G37" s="112" t="s">
        <v>426</v>
      </c>
      <c r="H37" s="117" t="s">
        <v>427</v>
      </c>
      <c r="I37" s="117" t="s">
        <v>35</v>
      </c>
    </row>
    <row r="38" spans="1:9">
      <c r="A38" s="116">
        <v>37</v>
      </c>
      <c r="B38" s="111" t="s">
        <v>394</v>
      </c>
      <c r="C38" s="124" t="s">
        <v>436</v>
      </c>
      <c r="D38" s="112" t="s">
        <v>426</v>
      </c>
      <c r="E38" s="117" t="s">
        <v>427</v>
      </c>
      <c r="F38" s="117" t="s">
        <v>35</v>
      </c>
      <c r="G38" s="112" t="s">
        <v>426</v>
      </c>
      <c r="H38" s="117" t="s">
        <v>427</v>
      </c>
      <c r="I38" s="117" t="s">
        <v>35</v>
      </c>
    </row>
    <row r="39" spans="1:9">
      <c r="A39" s="116">
        <v>38</v>
      </c>
      <c r="B39" s="111" t="s">
        <v>394</v>
      </c>
      <c r="C39" s="124" t="s">
        <v>174</v>
      </c>
      <c r="D39" s="112" t="s">
        <v>426</v>
      </c>
      <c r="E39" s="117" t="s">
        <v>427</v>
      </c>
      <c r="F39" s="117" t="s">
        <v>35</v>
      </c>
      <c r="G39" s="112" t="s">
        <v>426</v>
      </c>
      <c r="H39" s="117" t="s">
        <v>427</v>
      </c>
      <c r="I39" s="117" t="s">
        <v>35</v>
      </c>
    </row>
    <row r="40" spans="1:9">
      <c r="A40" s="116">
        <v>39</v>
      </c>
      <c r="B40" s="111" t="s">
        <v>394</v>
      </c>
      <c r="C40" s="124" t="s">
        <v>438</v>
      </c>
      <c r="D40" s="112" t="s">
        <v>426</v>
      </c>
      <c r="E40" s="117" t="s">
        <v>427</v>
      </c>
      <c r="F40" s="117" t="s">
        <v>35</v>
      </c>
      <c r="G40" s="112" t="s">
        <v>426</v>
      </c>
      <c r="H40" s="117" t="s">
        <v>427</v>
      </c>
      <c r="I40" s="117" t="s">
        <v>35</v>
      </c>
    </row>
    <row r="41" spans="1:9">
      <c r="A41" s="116">
        <v>40</v>
      </c>
      <c r="B41" s="111" t="s">
        <v>394</v>
      </c>
      <c r="C41" s="124" t="s">
        <v>439</v>
      </c>
      <c r="D41" s="112" t="s">
        <v>434</v>
      </c>
      <c r="E41" s="117" t="s">
        <v>435</v>
      </c>
      <c r="F41" s="117" t="s">
        <v>35</v>
      </c>
      <c r="G41" s="112" t="s">
        <v>434</v>
      </c>
      <c r="H41" s="117" t="s">
        <v>435</v>
      </c>
      <c r="I41" s="117" t="s">
        <v>35</v>
      </c>
    </row>
    <row r="42" spans="1:9">
      <c r="A42" s="116">
        <v>41</v>
      </c>
      <c r="B42" s="111" t="s">
        <v>394</v>
      </c>
      <c r="C42" s="124" t="s">
        <v>440</v>
      </c>
      <c r="D42" s="112" t="s">
        <v>434</v>
      </c>
      <c r="E42" s="117" t="s">
        <v>435</v>
      </c>
      <c r="F42" s="117" t="s">
        <v>35</v>
      </c>
      <c r="G42" s="112" t="s">
        <v>434</v>
      </c>
      <c r="H42" s="117" t="s">
        <v>435</v>
      </c>
      <c r="I42" s="117" t="s">
        <v>35</v>
      </c>
    </row>
    <row r="43" spans="1:9">
      <c r="A43" s="116">
        <v>42</v>
      </c>
      <c r="B43" s="111" t="s">
        <v>394</v>
      </c>
      <c r="C43" s="124" t="s">
        <v>441</v>
      </c>
      <c r="D43" s="112" t="s">
        <v>434</v>
      </c>
      <c r="E43" s="117" t="s">
        <v>435</v>
      </c>
      <c r="F43" s="117" t="s">
        <v>35</v>
      </c>
      <c r="G43" s="112" t="s">
        <v>434</v>
      </c>
      <c r="H43" s="117" t="s">
        <v>435</v>
      </c>
      <c r="I43" s="117" t="s">
        <v>35</v>
      </c>
    </row>
    <row r="44" spans="1:9">
      <c r="A44" s="116">
        <v>43</v>
      </c>
      <c r="B44" s="111" t="s">
        <v>394</v>
      </c>
      <c r="C44" s="124" t="s">
        <v>442</v>
      </c>
      <c r="D44" s="112" t="s">
        <v>434</v>
      </c>
      <c r="E44" s="117" t="s">
        <v>435</v>
      </c>
      <c r="F44" s="117" t="s">
        <v>35</v>
      </c>
      <c r="G44" s="112" t="s">
        <v>434</v>
      </c>
      <c r="H44" s="117" t="s">
        <v>435</v>
      </c>
      <c r="I44" s="117" t="s">
        <v>35</v>
      </c>
    </row>
    <row r="45" spans="1:9">
      <c r="A45" s="116">
        <v>44</v>
      </c>
      <c r="B45" s="111" t="s">
        <v>394</v>
      </c>
      <c r="C45" s="124" t="s">
        <v>443</v>
      </c>
      <c r="D45" s="112" t="s">
        <v>434</v>
      </c>
      <c r="E45" s="117" t="s">
        <v>435</v>
      </c>
      <c r="F45" s="117" t="s">
        <v>35</v>
      </c>
      <c r="G45" s="112" t="s">
        <v>434</v>
      </c>
      <c r="H45" s="117" t="s">
        <v>435</v>
      </c>
      <c r="I45" s="117" t="s">
        <v>35</v>
      </c>
    </row>
    <row r="46" spans="1:9">
      <c r="A46" s="116">
        <v>45</v>
      </c>
      <c r="B46" s="111" t="s">
        <v>394</v>
      </c>
      <c r="C46" s="124" t="s">
        <v>444</v>
      </c>
      <c r="D46" s="112" t="s">
        <v>434</v>
      </c>
      <c r="E46" s="117" t="s">
        <v>435</v>
      </c>
      <c r="F46" s="117" t="s">
        <v>35</v>
      </c>
      <c r="G46" s="112" t="s">
        <v>434</v>
      </c>
      <c r="H46" s="117" t="s">
        <v>435</v>
      </c>
      <c r="I46" s="117" t="s">
        <v>35</v>
      </c>
    </row>
    <row r="47" spans="1:9">
      <c r="A47" s="116">
        <v>46</v>
      </c>
      <c r="B47" s="111" t="s">
        <v>394</v>
      </c>
      <c r="C47" s="124" t="s">
        <v>445</v>
      </c>
      <c r="D47" s="112" t="s">
        <v>446</v>
      </c>
      <c r="E47" s="117" t="s">
        <v>447</v>
      </c>
      <c r="F47" s="117" t="s">
        <v>35</v>
      </c>
      <c r="G47" s="112" t="s">
        <v>446</v>
      </c>
      <c r="H47" s="117" t="s">
        <v>447</v>
      </c>
      <c r="I47" s="117" t="s">
        <v>35</v>
      </c>
    </row>
    <row r="48" spans="1:9">
      <c r="A48" s="121">
        <v>47</v>
      </c>
      <c r="B48" s="117" t="s">
        <v>394</v>
      </c>
      <c r="C48" s="122" t="s">
        <v>448</v>
      </c>
      <c r="D48" s="112" t="s">
        <v>449</v>
      </c>
      <c r="E48" s="117" t="s">
        <v>450</v>
      </c>
      <c r="F48" s="117" t="s">
        <v>35</v>
      </c>
      <c r="G48" s="112" t="s">
        <v>449</v>
      </c>
      <c r="H48" s="117" t="s">
        <v>450</v>
      </c>
      <c r="I48" s="117" t="s">
        <v>35</v>
      </c>
    </row>
    <row r="49" spans="1:9">
      <c r="A49" s="121">
        <v>48</v>
      </c>
      <c r="B49" s="117" t="s">
        <v>394</v>
      </c>
      <c r="C49" s="122" t="s">
        <v>451</v>
      </c>
      <c r="D49" s="112" t="s">
        <v>452</v>
      </c>
      <c r="E49" s="120">
        <v>42409</v>
      </c>
      <c r="F49" s="117" t="s">
        <v>437</v>
      </c>
      <c r="G49" s="112" t="s">
        <v>452</v>
      </c>
      <c r="H49" s="120">
        <v>42409</v>
      </c>
      <c r="I49" s="117" t="s">
        <v>453</v>
      </c>
    </row>
    <row r="50" spans="1:9">
      <c r="A50" s="121">
        <v>49</v>
      </c>
      <c r="B50" s="117" t="s">
        <v>394</v>
      </c>
      <c r="C50" s="122" t="s">
        <v>454</v>
      </c>
      <c r="D50" s="112" t="s">
        <v>455</v>
      </c>
      <c r="E50" s="120">
        <v>42410</v>
      </c>
      <c r="F50" s="117" t="s">
        <v>437</v>
      </c>
      <c r="G50" s="112" t="s">
        <v>455</v>
      </c>
      <c r="H50" s="120">
        <v>42410</v>
      </c>
      <c r="I50" s="117" t="s">
        <v>453</v>
      </c>
    </row>
    <row r="51" spans="1:9">
      <c r="A51" s="121">
        <v>50</v>
      </c>
      <c r="B51" s="117" t="s">
        <v>394</v>
      </c>
      <c r="C51" s="122" t="s">
        <v>456</v>
      </c>
      <c r="D51" s="112" t="s">
        <v>457</v>
      </c>
      <c r="E51" s="120">
        <v>42411</v>
      </c>
      <c r="F51" s="117" t="s">
        <v>437</v>
      </c>
      <c r="G51" s="112" t="s">
        <v>457</v>
      </c>
      <c r="H51" s="120">
        <v>42411</v>
      </c>
      <c r="I51" s="117" t="s">
        <v>453</v>
      </c>
    </row>
    <row r="52" spans="1:9">
      <c r="A52" s="121">
        <v>51</v>
      </c>
      <c r="B52" s="117" t="s">
        <v>394</v>
      </c>
      <c r="C52" s="122" t="s">
        <v>458</v>
      </c>
      <c r="D52" s="112" t="s">
        <v>459</v>
      </c>
      <c r="E52" s="120">
        <v>42412</v>
      </c>
      <c r="F52" s="117" t="s">
        <v>437</v>
      </c>
      <c r="G52" s="112" t="s">
        <v>459</v>
      </c>
      <c r="H52" s="120">
        <v>42412</v>
      </c>
      <c r="I52" s="117" t="s">
        <v>453</v>
      </c>
    </row>
    <row r="53" spans="1:9">
      <c r="A53" s="121">
        <v>52</v>
      </c>
      <c r="B53" s="117" t="s">
        <v>394</v>
      </c>
      <c r="C53" s="122" t="s">
        <v>174</v>
      </c>
      <c r="D53" s="112" t="s">
        <v>460</v>
      </c>
      <c r="E53" s="120">
        <v>42413</v>
      </c>
      <c r="F53" s="117" t="s">
        <v>437</v>
      </c>
      <c r="G53" s="112" t="s">
        <v>460</v>
      </c>
      <c r="H53" s="120">
        <v>42413</v>
      </c>
      <c r="I53" s="117" t="s">
        <v>453</v>
      </c>
    </row>
    <row r="54" spans="1:9">
      <c r="A54" s="121">
        <v>53</v>
      </c>
      <c r="B54" s="117" t="s">
        <v>394</v>
      </c>
      <c r="C54" s="122" t="s">
        <v>461</v>
      </c>
      <c r="D54" s="112" t="s">
        <v>462</v>
      </c>
      <c r="E54" s="120">
        <v>42414</v>
      </c>
      <c r="F54" s="117" t="s">
        <v>437</v>
      </c>
      <c r="G54" s="112" t="s">
        <v>462</v>
      </c>
      <c r="H54" s="120">
        <v>42414</v>
      </c>
      <c r="I54" s="117" t="s">
        <v>453</v>
      </c>
    </row>
    <row r="55" spans="1:9">
      <c r="A55" s="121">
        <v>54</v>
      </c>
      <c r="B55" s="117" t="s">
        <v>394</v>
      </c>
      <c r="C55" s="122" t="s">
        <v>463</v>
      </c>
      <c r="D55" s="112" t="s">
        <v>464</v>
      </c>
      <c r="E55" s="120">
        <v>42415</v>
      </c>
      <c r="F55" s="117" t="s">
        <v>35</v>
      </c>
      <c r="G55" s="112" t="s">
        <v>464</v>
      </c>
      <c r="H55" s="120">
        <v>42415</v>
      </c>
      <c r="I55" s="117" t="s">
        <v>453</v>
      </c>
    </row>
    <row r="56" spans="1:9">
      <c r="A56" s="121">
        <v>55</v>
      </c>
      <c r="B56" s="117" t="s">
        <v>394</v>
      </c>
      <c r="C56" s="122" t="s">
        <v>465</v>
      </c>
      <c r="D56" s="112" t="s">
        <v>466</v>
      </c>
      <c r="E56" s="120">
        <v>42416</v>
      </c>
      <c r="F56" s="117" t="s">
        <v>35</v>
      </c>
      <c r="G56" s="112" t="s">
        <v>466</v>
      </c>
      <c r="H56" s="120">
        <v>42416</v>
      </c>
      <c r="I56" s="117" t="s">
        <v>453</v>
      </c>
    </row>
  </sheetData>
  <mergeCells count="5">
    <mergeCell ref="G1:I1"/>
    <mergeCell ref="A1:A2"/>
    <mergeCell ref="B1:B2"/>
    <mergeCell ref="C1:C2"/>
    <mergeCell ref="D1:F1"/>
  </mergeCells>
  <dataValidations count="2">
    <dataValidation type="list" allowBlank="1" showInputMessage="1" showErrorMessage="1" sqref="I49:I56">
      <formula1>"Completed,Not Completed,Issues with preparation"</formula1>
    </dataValidation>
    <dataValidation type="list" allowBlank="1" showInputMessage="1" showErrorMessage="1" promptTitle="Status Selection" prompt="Please Select Status of Data Collecton from dropdown List" sqref="I3:I48 F3:F56">
      <formula1>"Completed,Not Completed,Under Progress,Not Started"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Gannt</vt:lpstr>
      <vt:lpstr>Detailed activities</vt:lpstr>
      <vt:lpstr>List of SS visited ODISHA</vt:lpstr>
      <vt:lpstr>List of SS visited JHARKHAND</vt:lpstr>
      <vt:lpstr>List of SS visited SIKKIM</vt:lpstr>
      <vt:lpstr>database and SLD preparation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2016-07-05T06:35:50Z</dcterms:created>
  <dcterms:modified xsi:type="dcterms:W3CDTF">2016-09-01T10:22:51Z</dcterms:modified>
</cp:coreProperties>
</file>