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4A8F631C-B212-4449-B7B6-93FDB735E0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Sheet1!$B$1:$H$24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D19" i="1"/>
</calcChain>
</file>

<file path=xl/sharedStrings.xml><?xml version="1.0" encoding="utf-8"?>
<sst xmlns="http://schemas.openxmlformats.org/spreadsheetml/2006/main" count="50" uniqueCount="28">
  <si>
    <t>Eastern Regional Power Committee, Kolkata</t>
  </si>
  <si>
    <t>(Format SCED-2)</t>
  </si>
  <si>
    <t>Sr.No.</t>
  </si>
  <si>
    <t>SCED Generator</t>
  </si>
  <si>
    <t>Increment due to SCED scheduled to VSCED [Eastern] (MWHr) (A)</t>
  </si>
  <si>
    <t>Decrement due to SCED scheduled to VSCED [Eastern] (MWHr) (B)</t>
  </si>
  <si>
    <t>Charges to be paid to SCED Generators from National Pool(SCED) (in Rs)(C)= (A)xV.C.</t>
  </si>
  <si>
    <t>Charges to be Refunded by SCED Generators to National Pool(SCED) (in Rs) (D)= (B)xV.C.</t>
  </si>
  <si>
    <t>Net Charges Payable(+)/Receivable(-) (in Rs) (E)*=(C)-(D)</t>
  </si>
  <si>
    <t>BARH</t>
  </si>
  <si>
    <t>BARH-I</t>
  </si>
  <si>
    <t>BRBCL</t>
  </si>
  <si>
    <t>Darlipali_NTPC</t>
  </si>
  <si>
    <t>FSTPP I &amp; II</t>
  </si>
  <si>
    <t>FSTPP-III</t>
  </si>
  <si>
    <t>KHSTPP-I</t>
  </si>
  <si>
    <t>KHSTPP-II</t>
  </si>
  <si>
    <t>MPL</t>
  </si>
  <si>
    <t>MTPS-II</t>
  </si>
  <si>
    <t>North Karanpura STPS</t>
  </si>
  <si>
    <t>NPGC</t>
  </si>
  <si>
    <t>TSTPP-I</t>
  </si>
  <si>
    <t>Total</t>
  </si>
  <si>
    <t>(+) means payable from "National Pool Account (SCED)" to SCED Generator.</t>
  </si>
  <si>
    <t>(-) means receivable by "National Pool Account (SCED)" from SCED Generator</t>
  </si>
  <si>
    <t>A) SCED settlement account for the month has been prepared based on the CERC order in petition No. 02/SM/2019/Suo-Motu dated 31.01.2019 &amp; subsequently approval of detailed procedure.</t>
  </si>
  <si>
    <t>Variable Charges(Rs/MWHr) for SCED accounting have been taken from the AS-3 format published by ERPC.</t>
  </si>
  <si>
    <t>Regional SCED Account : 2024-11-01 to 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</si>
</sst>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9"/>
  <sheetViews>
    <sheetView tabSelected="1" zoomScaleNormal="100" zoomScaleSheetLayoutView="100" workbookViewId="0">
      <selection activeCell="L10" sqref="L10"/>
    </sheetView>
  </sheetViews>
  <sheetFormatPr defaultRowHeight="15" x14ac:dyDescent="0.25"/>
  <cols>
    <col min="2" max="2" width="8.5703125" customWidth="1"/>
    <col min="3" max="3" width="23.7109375" customWidth="1"/>
    <col min="4" max="4" width="24.28515625" customWidth="1"/>
    <col min="5" max="5" width="25.7109375" customWidth="1"/>
    <col min="6" max="6" width="31" customWidth="1"/>
    <col min="7" max="7" width="26.85546875" customWidth="1"/>
    <col min="8" max="8" width="30.85546875" customWidth="1"/>
  </cols>
  <sheetData>
    <row r="2" spans="2:8" ht="23.25" customHeight="1" x14ac:dyDescent="0.35">
      <c r="B2" s="12" t="s">
        <v>0</v>
      </c>
      <c r="C2" s="13"/>
      <c r="D2" s="13"/>
      <c r="E2" s="13"/>
      <c r="F2" s="13"/>
      <c r="G2" s="13"/>
      <c r="H2" s="14"/>
    </row>
    <row r="3" spans="2:8" ht="23.25" customHeight="1" x14ac:dyDescent="0.35">
      <c r="B3" s="12" t="s">
        <v>27</v>
      </c>
      <c r="C3" s="13"/>
      <c r="D3" s="13"/>
      <c r="E3" s="13"/>
      <c r="F3" s="13"/>
      <c r="G3" s="13"/>
      <c r="H3" s="14"/>
    </row>
    <row r="4" spans="2:8" ht="23.25" customHeight="1" x14ac:dyDescent="0.35">
      <c r="B4" s="12" t="s">
        <v>1</v>
      </c>
      <c r="C4" s="13"/>
      <c r="D4" s="13"/>
      <c r="E4" s="13"/>
      <c r="F4" s="13"/>
      <c r="G4" s="13"/>
      <c r="H4" s="14"/>
    </row>
    <row r="5" spans="2:8" ht="63" x14ac:dyDescent="0.25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</row>
    <row r="6" spans="2:8" s="1" customFormat="1" ht="19.5" customHeight="1" x14ac:dyDescent="0.3">
      <c r="B6" s="2">
        <v>1</v>
      </c>
      <c r="C6" s="2" t="s">
        <v>9</v>
      </c>
      <c r="D6" s="16">
        <v>32264.79</v>
      </c>
      <c r="E6" s="16">
        <v>2320.9299999999998</v>
      </c>
      <c r="F6" s="2">
        <v>84372424</v>
      </c>
      <c r="G6" s="2">
        <v>6069227</v>
      </c>
      <c r="H6" s="2">
        <v>78303197</v>
      </c>
    </row>
    <row r="7" spans="2:8" s="1" customFormat="1" ht="19.5" customHeight="1" x14ac:dyDescent="0.3">
      <c r="B7" s="2">
        <v>2</v>
      </c>
      <c r="C7" s="2" t="s">
        <v>10</v>
      </c>
      <c r="D7" s="16">
        <v>50227.21</v>
      </c>
      <c r="E7" s="16">
        <v>7772.1274999999996</v>
      </c>
      <c r="F7" s="2">
        <v>145257099</v>
      </c>
      <c r="G7" s="2">
        <v>22476998</v>
      </c>
      <c r="H7" s="2">
        <v>122780101</v>
      </c>
    </row>
    <row r="8" spans="2:8" s="1" customFormat="1" ht="19.5" customHeight="1" x14ac:dyDescent="0.3">
      <c r="B8" s="2">
        <v>3</v>
      </c>
      <c r="C8" s="2" t="s">
        <v>11</v>
      </c>
      <c r="D8" s="16">
        <v>8569.682245</v>
      </c>
      <c r="E8" s="16">
        <v>20395.764255999999</v>
      </c>
      <c r="F8" s="2">
        <v>26223531</v>
      </c>
      <c r="G8" s="2">
        <v>62276381</v>
      </c>
      <c r="H8" s="2">
        <v>-36052850</v>
      </c>
    </row>
    <row r="9" spans="2:8" s="1" customFormat="1" ht="19.5" customHeight="1" x14ac:dyDescent="0.3">
      <c r="B9" s="2">
        <v>4</v>
      </c>
      <c r="C9" s="2" t="s">
        <v>12</v>
      </c>
      <c r="D9" s="16">
        <v>4050.48</v>
      </c>
      <c r="E9" s="16">
        <v>69.394999999999996</v>
      </c>
      <c r="F9" s="2">
        <v>5382203</v>
      </c>
      <c r="G9" s="2">
        <v>92573</v>
      </c>
      <c r="H9" s="2">
        <v>5289630</v>
      </c>
    </row>
    <row r="10" spans="2:8" s="1" customFormat="1" ht="19.5" customHeight="1" x14ac:dyDescent="0.3">
      <c r="B10" s="2">
        <v>5</v>
      </c>
      <c r="C10" s="2" t="s">
        <v>13</v>
      </c>
      <c r="D10" s="16">
        <v>114902.505</v>
      </c>
      <c r="E10" s="16">
        <v>1708.4649999999999</v>
      </c>
      <c r="F10" s="2">
        <v>375977598</v>
      </c>
      <c r="G10" s="2">
        <v>5581414</v>
      </c>
      <c r="H10" s="2">
        <v>370396184</v>
      </c>
    </row>
    <row r="11" spans="2:8" s="1" customFormat="1" ht="19.5" customHeight="1" x14ac:dyDescent="0.3">
      <c r="B11" s="2">
        <v>6</v>
      </c>
      <c r="C11" s="2" t="s">
        <v>14</v>
      </c>
      <c r="D11" s="16">
        <v>26797.785</v>
      </c>
      <c r="E11" s="16">
        <v>2882.5974999999999</v>
      </c>
      <c r="F11" s="2">
        <v>85048189</v>
      </c>
      <c r="G11" s="2">
        <v>9191901</v>
      </c>
      <c r="H11" s="2">
        <v>75856288</v>
      </c>
    </row>
    <row r="12" spans="2:8" s="1" customFormat="1" ht="19.5" customHeight="1" x14ac:dyDescent="0.3">
      <c r="B12" s="2">
        <v>7</v>
      </c>
      <c r="C12" s="2" t="s">
        <v>15</v>
      </c>
      <c r="D12" s="16">
        <v>10876.1</v>
      </c>
      <c r="E12" s="16">
        <v>7860.0924999999997</v>
      </c>
      <c r="F12" s="2">
        <v>30263461</v>
      </c>
      <c r="G12" s="2">
        <v>21844001</v>
      </c>
      <c r="H12" s="2">
        <v>8419460</v>
      </c>
    </row>
    <row r="13" spans="2:8" s="1" customFormat="1" ht="19.5" customHeight="1" x14ac:dyDescent="0.3">
      <c r="B13" s="2">
        <v>8</v>
      </c>
      <c r="C13" s="2" t="s">
        <v>16</v>
      </c>
      <c r="D13" s="16">
        <v>23041.1875</v>
      </c>
      <c r="E13" s="16">
        <v>7266.1925000000001</v>
      </c>
      <c r="F13" s="2">
        <v>59970971</v>
      </c>
      <c r="G13" s="2">
        <v>18865878</v>
      </c>
      <c r="H13" s="2">
        <v>41105093</v>
      </c>
    </row>
    <row r="14" spans="2:8" s="1" customFormat="1" ht="19.5" customHeight="1" x14ac:dyDescent="0.3">
      <c r="B14" s="2">
        <v>9</v>
      </c>
      <c r="C14" s="2" t="s">
        <v>17</v>
      </c>
      <c r="D14" s="16">
        <v>17821.677500000002</v>
      </c>
      <c r="E14" s="16">
        <v>9447.3824999999997</v>
      </c>
      <c r="F14" s="2">
        <v>51539876</v>
      </c>
      <c r="G14" s="2">
        <v>27350956</v>
      </c>
      <c r="H14" s="2">
        <v>24188920</v>
      </c>
    </row>
    <row r="15" spans="2:8" s="1" customFormat="1" ht="19.5" customHeight="1" x14ac:dyDescent="0.3">
      <c r="B15" s="2">
        <v>10</v>
      </c>
      <c r="C15" s="2" t="s">
        <v>18</v>
      </c>
      <c r="D15" s="16">
        <v>14146.297500000001</v>
      </c>
      <c r="E15" s="16">
        <v>527.07500000000005</v>
      </c>
      <c r="F15" s="2">
        <v>35482165</v>
      </c>
      <c r="G15" s="2">
        <v>1348648</v>
      </c>
      <c r="H15" s="2">
        <v>34133517</v>
      </c>
    </row>
    <row r="16" spans="2:8" s="1" customFormat="1" ht="19.5" customHeight="1" x14ac:dyDescent="0.3">
      <c r="B16" s="2">
        <v>11</v>
      </c>
      <c r="C16" s="2" t="s">
        <v>19</v>
      </c>
      <c r="D16" s="16">
        <v>6187.625</v>
      </c>
      <c r="E16" s="16">
        <v>1206.8924999999999</v>
      </c>
      <c r="F16" s="2">
        <v>10813239</v>
      </c>
      <c r="G16" s="2">
        <v>2081135</v>
      </c>
      <c r="H16" s="2">
        <v>8732104</v>
      </c>
    </row>
    <row r="17" spans="2:8" s="1" customFormat="1" ht="19.5" customHeight="1" x14ac:dyDescent="0.3">
      <c r="B17" s="2">
        <v>12</v>
      </c>
      <c r="C17" s="2" t="s">
        <v>20</v>
      </c>
      <c r="D17" s="16">
        <v>104123.215</v>
      </c>
      <c r="E17" s="16">
        <v>2472.375</v>
      </c>
      <c r="F17" s="2">
        <v>285173316</v>
      </c>
      <c r="G17" s="2">
        <v>6813613</v>
      </c>
      <c r="H17" s="2">
        <v>278359703</v>
      </c>
    </row>
    <row r="18" spans="2:8" s="1" customFormat="1" ht="19.5" customHeight="1" x14ac:dyDescent="0.3">
      <c r="B18" s="2">
        <v>13</v>
      </c>
      <c r="C18" s="2" t="s">
        <v>21</v>
      </c>
      <c r="D18" s="16">
        <v>9231.4375</v>
      </c>
      <c r="E18" s="16">
        <v>854.82249999999999</v>
      </c>
      <c r="F18" s="2">
        <v>16470992</v>
      </c>
      <c r="G18" s="2">
        <v>1512622</v>
      </c>
      <c r="H18" s="2">
        <v>14958370</v>
      </c>
    </row>
    <row r="19" spans="2:8" s="1" customFormat="1" ht="19.5" customHeight="1" x14ac:dyDescent="0.3">
      <c r="B19" s="2"/>
      <c r="C19" s="3" t="s">
        <v>22</v>
      </c>
      <c r="D19" s="17">
        <f>SUM(D6:D18)</f>
        <v>422239.99224499997</v>
      </c>
      <c r="E19" s="3">
        <f t="shared" ref="E19:H19" si="0">SUM(E6:E18)</f>
        <v>64784.111755999991</v>
      </c>
      <c r="F19" s="3">
        <f t="shared" si="0"/>
        <v>1211975064</v>
      </c>
      <c r="G19" s="3">
        <f t="shared" si="0"/>
        <v>185505347</v>
      </c>
      <c r="H19" s="3">
        <f t="shared" si="0"/>
        <v>1026469717</v>
      </c>
    </row>
    <row r="20" spans="2:8" s="1" customFormat="1" ht="19.5" customHeight="1" x14ac:dyDescent="0.3">
      <c r="B20" s="2"/>
      <c r="C20" s="2"/>
      <c r="D20" s="2"/>
      <c r="E20" s="2"/>
      <c r="F20" s="2"/>
      <c r="G20" s="2"/>
      <c r="H20" s="2"/>
    </row>
    <row r="21" spans="2:8" s="1" customFormat="1" ht="24.75" customHeight="1" x14ac:dyDescent="0.3">
      <c r="B21" s="9" t="s">
        <v>23</v>
      </c>
      <c r="C21" s="10"/>
      <c r="D21" s="10"/>
      <c r="E21" s="10"/>
      <c r="F21" s="10"/>
      <c r="G21" s="10"/>
      <c r="H21" s="11"/>
    </row>
    <row r="22" spans="2:8" s="1" customFormat="1" ht="24.75" customHeight="1" x14ac:dyDescent="0.3">
      <c r="B22" s="9" t="s">
        <v>24</v>
      </c>
      <c r="C22" s="10"/>
      <c r="D22" s="10"/>
      <c r="E22" s="10"/>
      <c r="F22" s="10"/>
      <c r="G22" s="10"/>
      <c r="H22" s="11"/>
    </row>
    <row r="23" spans="2:8" s="1" customFormat="1" ht="41.25" customHeight="1" x14ac:dyDescent="0.3">
      <c r="B23" s="6" t="s">
        <v>25</v>
      </c>
      <c r="C23" s="7"/>
      <c r="D23" s="7"/>
      <c r="E23" s="7"/>
      <c r="F23" s="7"/>
      <c r="G23" s="7"/>
      <c r="H23" s="8"/>
    </row>
    <row r="24" spans="2:8" s="1" customFormat="1" ht="24.75" customHeight="1" x14ac:dyDescent="0.3">
      <c r="B24" s="9" t="s">
        <v>26</v>
      </c>
      <c r="C24" s="10"/>
      <c r="D24" s="10"/>
      <c r="E24" s="10"/>
      <c r="F24" s="10"/>
      <c r="G24" s="10"/>
      <c r="H24" s="11"/>
    </row>
    <row r="29" spans="2:8" x14ac:dyDescent="0.25">
      <c r="F29" s="5"/>
    </row>
  </sheetData>
  <mergeCells count="7">
    <mergeCell ref="B23:H23"/>
    <mergeCell ref="B24:H24"/>
    <mergeCell ref="B2:H2"/>
    <mergeCell ref="B3:H3"/>
    <mergeCell ref="B4:H4"/>
    <mergeCell ref="B21:H21"/>
    <mergeCell ref="B22:H22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32DC8-AE3C-4C88-BDAF-2729B6E0E9DD}">
  <dimension ref="B3:H18"/>
  <sheetViews>
    <sheetView workbookViewId="0">
      <selection activeCell="H17" sqref="H17"/>
    </sheetView>
  </sheetViews>
  <sheetFormatPr defaultRowHeight="15" x14ac:dyDescent="0.25"/>
  <cols>
    <col min="3" max="3" width="12.85546875" customWidth="1"/>
    <col min="4" max="4" width="14.7109375" customWidth="1"/>
    <col min="5" max="5" width="18.85546875" customWidth="1"/>
    <col min="6" max="6" width="16" customWidth="1"/>
    <col min="7" max="7" width="16.7109375" customWidth="1"/>
    <col min="8" max="8" width="16" customWidth="1"/>
  </cols>
  <sheetData>
    <row r="3" spans="2:8" x14ac:dyDescent="0.25"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</row>
    <row r="4" spans="2:8" x14ac:dyDescent="0.25">
      <c r="B4" s="15">
        <v>1</v>
      </c>
      <c r="C4" s="15" t="s">
        <v>9</v>
      </c>
      <c r="D4" s="15">
        <v>32264.79</v>
      </c>
      <c r="E4" s="15">
        <v>2320.9299999999998</v>
      </c>
      <c r="F4" s="15">
        <v>84372424</v>
      </c>
      <c r="G4" s="15">
        <v>6069227</v>
      </c>
      <c r="H4" s="15">
        <v>78303197</v>
      </c>
    </row>
    <row r="5" spans="2:8" x14ac:dyDescent="0.25">
      <c r="B5" s="15">
        <v>2</v>
      </c>
      <c r="C5" s="15" t="s">
        <v>10</v>
      </c>
      <c r="D5" s="15">
        <v>50227.21</v>
      </c>
      <c r="E5" s="15">
        <v>7772.1274999999996</v>
      </c>
      <c r="F5" s="15">
        <v>145257099</v>
      </c>
      <c r="G5" s="15">
        <v>22476998</v>
      </c>
      <c r="H5" s="15">
        <v>122780101</v>
      </c>
    </row>
    <row r="6" spans="2:8" x14ac:dyDescent="0.25">
      <c r="B6" s="15">
        <v>3</v>
      </c>
      <c r="C6" s="15" t="s">
        <v>11</v>
      </c>
      <c r="D6" s="15">
        <v>8569.682245</v>
      </c>
      <c r="E6" s="15">
        <v>20395.764255999999</v>
      </c>
      <c r="F6" s="15">
        <v>26223531</v>
      </c>
      <c r="G6" s="15">
        <v>62276381</v>
      </c>
      <c r="H6" s="15">
        <v>-36052850</v>
      </c>
    </row>
    <row r="7" spans="2:8" x14ac:dyDescent="0.25">
      <c r="B7" s="15">
        <v>4</v>
      </c>
      <c r="C7" s="15" t="s">
        <v>12</v>
      </c>
      <c r="D7" s="15">
        <v>4050.48</v>
      </c>
      <c r="E7" s="15">
        <v>69.394999999999996</v>
      </c>
      <c r="F7" s="15">
        <v>5382203</v>
      </c>
      <c r="G7" s="15">
        <v>92573</v>
      </c>
      <c r="H7" s="15">
        <v>5289630</v>
      </c>
    </row>
    <row r="8" spans="2:8" x14ac:dyDescent="0.25">
      <c r="B8" s="15">
        <v>5</v>
      </c>
      <c r="C8" s="15" t="s">
        <v>13</v>
      </c>
      <c r="D8" s="15">
        <v>114902.505</v>
      </c>
      <c r="E8" s="15">
        <v>1708.4649999999999</v>
      </c>
      <c r="F8" s="15">
        <v>375977598</v>
      </c>
      <c r="G8" s="15">
        <v>5581414</v>
      </c>
      <c r="H8" s="15">
        <v>370396184</v>
      </c>
    </row>
    <row r="9" spans="2:8" x14ac:dyDescent="0.25">
      <c r="B9" s="15">
        <v>6</v>
      </c>
      <c r="C9" s="15" t="s">
        <v>14</v>
      </c>
      <c r="D9" s="15">
        <v>26797.785</v>
      </c>
      <c r="E9" s="15">
        <v>2882.5974999999999</v>
      </c>
      <c r="F9" s="15">
        <v>85048189</v>
      </c>
      <c r="G9" s="15">
        <v>9191901</v>
      </c>
      <c r="H9" s="15">
        <v>75856288</v>
      </c>
    </row>
    <row r="10" spans="2:8" x14ac:dyDescent="0.25">
      <c r="B10" s="15">
        <v>7</v>
      </c>
      <c r="C10" s="15" t="s">
        <v>15</v>
      </c>
      <c r="D10" s="15">
        <v>10876.1</v>
      </c>
      <c r="E10" s="15">
        <v>7860.0924999999997</v>
      </c>
      <c r="F10" s="15">
        <v>30263461</v>
      </c>
      <c r="G10" s="15">
        <v>21844001</v>
      </c>
      <c r="H10" s="15">
        <v>8419460</v>
      </c>
    </row>
    <row r="11" spans="2:8" x14ac:dyDescent="0.25">
      <c r="B11" s="15">
        <v>8</v>
      </c>
      <c r="C11" s="15" t="s">
        <v>16</v>
      </c>
      <c r="D11" s="15">
        <v>23041.1875</v>
      </c>
      <c r="E11" s="15">
        <v>7266.1925000000001</v>
      </c>
      <c r="F11" s="15">
        <v>59970971</v>
      </c>
      <c r="G11" s="15">
        <v>18865878</v>
      </c>
      <c r="H11" s="15">
        <v>41105093</v>
      </c>
    </row>
    <row r="12" spans="2:8" x14ac:dyDescent="0.25">
      <c r="B12" s="15">
        <v>9</v>
      </c>
      <c r="C12" s="15" t="s">
        <v>17</v>
      </c>
      <c r="D12" s="15">
        <v>17821.677500000002</v>
      </c>
      <c r="E12" s="15">
        <v>9447.3824999999997</v>
      </c>
      <c r="F12" s="15">
        <v>51539876</v>
      </c>
      <c r="G12" s="15">
        <v>27350956</v>
      </c>
      <c r="H12" s="15">
        <v>24188920</v>
      </c>
    </row>
    <row r="13" spans="2:8" x14ac:dyDescent="0.25">
      <c r="B13" s="15">
        <v>10</v>
      </c>
      <c r="C13" s="15" t="s">
        <v>18</v>
      </c>
      <c r="D13" s="15">
        <v>14146.297500000001</v>
      </c>
      <c r="E13" s="15">
        <v>527.07500000000005</v>
      </c>
      <c r="F13" s="15">
        <v>35482165</v>
      </c>
      <c r="G13" s="15">
        <v>1348648</v>
      </c>
      <c r="H13" s="15">
        <v>34133517</v>
      </c>
    </row>
    <row r="14" spans="2:8" x14ac:dyDescent="0.25">
      <c r="B14" s="15">
        <v>11</v>
      </c>
      <c r="C14" s="15" t="s">
        <v>19</v>
      </c>
      <c r="D14" s="15">
        <v>6187.625</v>
      </c>
      <c r="E14" s="15">
        <v>1206.8924999999999</v>
      </c>
      <c r="F14" s="15">
        <v>10813239</v>
      </c>
      <c r="G14" s="15">
        <v>2081135</v>
      </c>
      <c r="H14" s="15">
        <v>8732104</v>
      </c>
    </row>
    <row r="15" spans="2:8" x14ac:dyDescent="0.25">
      <c r="B15" s="15">
        <v>12</v>
      </c>
      <c r="C15" s="15" t="s">
        <v>20</v>
      </c>
      <c r="D15" s="15">
        <v>104123.215</v>
      </c>
      <c r="E15" s="15">
        <v>2472.375</v>
      </c>
      <c r="F15" s="15">
        <v>285173316</v>
      </c>
      <c r="G15" s="15">
        <v>6813613</v>
      </c>
      <c r="H15" s="15">
        <v>278359703</v>
      </c>
    </row>
    <row r="16" spans="2:8" x14ac:dyDescent="0.25">
      <c r="B16" s="15">
        <v>13</v>
      </c>
      <c r="C16" s="15" t="s">
        <v>22</v>
      </c>
      <c r="D16" s="15">
        <v>422239.99224499997</v>
      </c>
      <c r="E16" s="15">
        <v>64784.111755999998</v>
      </c>
      <c r="F16" s="15">
        <v>0</v>
      </c>
      <c r="G16" s="15">
        <v>0</v>
      </c>
      <c r="H16" s="15">
        <v>0</v>
      </c>
    </row>
    <row r="17" spans="2:8" x14ac:dyDescent="0.25">
      <c r="B17" s="15">
        <v>14</v>
      </c>
      <c r="C17" s="15" t="s">
        <v>21</v>
      </c>
      <c r="D17" s="15">
        <v>9231.4375</v>
      </c>
      <c r="E17" s="15">
        <v>854.82249999999999</v>
      </c>
      <c r="F17" s="15">
        <v>16470992</v>
      </c>
      <c r="G17" s="15">
        <v>1512622</v>
      </c>
      <c r="H17" s="15">
        <v>14958370</v>
      </c>
    </row>
    <row r="18" spans="2:8" x14ac:dyDescent="0.25">
      <c r="B18" s="15" t="s">
        <v>22</v>
      </c>
      <c r="C18" s="15">
        <v>844479.98448999994</v>
      </c>
      <c r="D18" s="15">
        <v>129568.223512</v>
      </c>
      <c r="E18" s="15">
        <v>1211975064</v>
      </c>
      <c r="F18" s="15">
        <v>185505347</v>
      </c>
      <c r="G18" s="15">
        <v>1026469717</v>
      </c>
      <c r="H1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Saswat Swain</cp:lastModifiedBy>
  <cp:lastPrinted>2024-12-26T07:39:18Z</cp:lastPrinted>
  <dcterms:created xsi:type="dcterms:W3CDTF">2015-06-05T18:17:20Z</dcterms:created>
  <dcterms:modified xsi:type="dcterms:W3CDTF">2024-12-26T07:39:30Z</dcterms:modified>
</cp:coreProperties>
</file>